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45300434-1D68-45E4-8D27-CDBE3EEA2804}" xr6:coauthVersionLast="47" xr6:coauthVersionMax="47" xr10:uidLastSave="{00000000-0000-0000-0000-000000000000}"/>
  <workbookProtection workbookAlgorithmName="SHA-512" workbookHashValue="2zKy/YZyMZSD2Vt3WTXw0cPy7BMcwct2hEJBoe7tm9mT4SQhR5SxRlrGJGj8eOPuhDCU1A8BlDgaJgeQPdl98A==" workbookSaltValue="hLaxp3TedkptPJ6W3tDwdA==" workbookSpinCount="100000" lockStructure="1"/>
  <bookViews>
    <workbookView xWindow="3480" yWindow="2550" windowWidth="11970" windowHeight="8370" xr2:uid="{88C7977B-09AC-49B0-AB4A-E8921EC9AB63}"/>
  </bookViews>
  <sheets>
    <sheet name="MATEM021A" sheetId="8" r:id="rId1"/>
    <sheet name="MATEM021B" sheetId="7" r:id="rId2"/>
    <sheet name="MATEM022A" sheetId="6" r:id="rId3"/>
    <sheet name="MATEM022B" sheetId="5" r:id="rId4"/>
    <sheet name="MEDIO021A" sheetId="4" r:id="rId5"/>
    <sheet name="MEDIO021B" sheetId="1" r:id="rId6"/>
    <sheet name="MEDIO022A" sheetId="2" r:id="rId7"/>
    <sheet name="MEDIO022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3" l="1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<sst xmlns="http://schemas.openxmlformats.org/spreadsheetml/2006/main" count="548" uniqueCount="243">
  <si>
    <t>023</t>
  </si>
  <si>
    <t>021A</t>
  </si>
  <si>
    <t>Primero Primaria A</t>
  </si>
  <si>
    <t>Matemática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</si>
  <si>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</si>
  <si>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</si>
  <si>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</si>
  <si>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</si>
  <si>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</si>
  <si>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</si>
  <si>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</si>
  <si>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</si>
  <si>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</si>
  <si>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</si>
  <si>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224012</t>
  </si>
  <si>
    <t>Aragón Samayoa, Adria Sofia</t>
  </si>
  <si>
    <t>224018</t>
  </si>
  <si>
    <t>Aresti Arias, Camilo Daniel</t>
  </si>
  <si>
    <t>224083</t>
  </si>
  <si>
    <t>Aristondo Lima , Santiago Fabián</t>
  </si>
  <si>
    <t>225054</t>
  </si>
  <si>
    <t>Barreda Mérida, Alfredo Joaquín</t>
  </si>
  <si>
    <t>224051</t>
  </si>
  <si>
    <t>Barrientos Noguera, Camila</t>
  </si>
  <si>
    <t>225019</t>
  </si>
  <si>
    <t>Bermudez Pinzón, José Ignacio</t>
  </si>
  <si>
    <t>226047</t>
  </si>
  <si>
    <t>Casasola Mayen , Martín Gael</t>
  </si>
  <si>
    <t>224036</t>
  </si>
  <si>
    <t>de León Romero , Martín</t>
  </si>
  <si>
    <t>225038</t>
  </si>
  <si>
    <t>García Garrido, Leonardo Fabrizio</t>
  </si>
  <si>
    <t>224058</t>
  </si>
  <si>
    <t>González Peña, Andrea Valeria</t>
  </si>
  <si>
    <t>224007</t>
  </si>
  <si>
    <t>Guzmán Schwartz, Javier Estuardo</t>
  </si>
  <si>
    <t>224080</t>
  </si>
  <si>
    <t>Lemus Véliz, Adrián Mateo</t>
  </si>
  <si>
    <t>225036</t>
  </si>
  <si>
    <t>Luna Aguilar, Mathías Alessandro</t>
  </si>
  <si>
    <t>225053</t>
  </si>
  <si>
    <t>Martínez Cabrera, José Mateo</t>
  </si>
  <si>
    <t>225023</t>
  </si>
  <si>
    <t>Mazariegos Villagrán, Arianna</t>
  </si>
  <si>
    <t>224039</t>
  </si>
  <si>
    <t>Meda Arías, Liam Santiago</t>
  </si>
  <si>
    <t>224078</t>
  </si>
  <si>
    <t>Molina Leiva, Sara Daniela</t>
  </si>
  <si>
    <t>226025</t>
  </si>
  <si>
    <t>Monroy Guzmán, Noah Isaac</t>
  </si>
  <si>
    <t>224091</t>
  </si>
  <si>
    <t>Oquendo de León , Elena Isabel</t>
  </si>
  <si>
    <t>225069</t>
  </si>
  <si>
    <t>Paz, Marcus I</t>
  </si>
  <si>
    <t>224008</t>
  </si>
  <si>
    <t>Rosales Mendizabal, Melisa</t>
  </si>
  <si>
    <t>225084</t>
  </si>
  <si>
    <t>Rosales Ordoñez, Mariana</t>
  </si>
  <si>
    <t>225035</t>
  </si>
  <si>
    <t>Sánchez García, Mía Alondra</t>
  </si>
  <si>
    <t>224033</t>
  </si>
  <si>
    <t>Tejada Alvarado, Mateo Andrés</t>
  </si>
  <si>
    <t>224086</t>
  </si>
  <si>
    <t>Vásquez Carranza, Isabella Camila</t>
  </si>
  <si>
    <t>224077</t>
  </si>
  <si>
    <t>Veliz Morataya, Amelia Regina</t>
  </si>
  <si>
    <t>224032</t>
  </si>
  <si>
    <t>Yax Miranda, Emilio Mateo</t>
  </si>
  <si>
    <t>MATEM021A</t>
  </si>
  <si>
    <t>021B</t>
  </si>
  <si>
    <t>Primero Primaria B</t>
  </si>
  <si>
    <t>224016</t>
  </si>
  <si>
    <t>Alay Véliz, Ivanna Nicole</t>
  </si>
  <si>
    <t>224070</t>
  </si>
  <si>
    <t>Alvarado Bonilla, Christian Mateo</t>
  </si>
  <si>
    <t>224017</t>
  </si>
  <si>
    <t>Arias Aranki, Adham Gassan</t>
  </si>
  <si>
    <t>225067</t>
  </si>
  <si>
    <t>Barrios de León, Pablo David</t>
  </si>
  <si>
    <t>224009</t>
  </si>
  <si>
    <t>Beltethón Hernández, Isabella</t>
  </si>
  <si>
    <t>224084</t>
  </si>
  <si>
    <t>Castro Beteta, Valeria Sofía</t>
  </si>
  <si>
    <t>224013</t>
  </si>
  <si>
    <t>Cruz García, Martín Alessandro</t>
  </si>
  <si>
    <t>225022</t>
  </si>
  <si>
    <t>de Bruin Paz, Megan Arlette</t>
  </si>
  <si>
    <t>224037</t>
  </si>
  <si>
    <t>de León Romero , Matías</t>
  </si>
  <si>
    <t>224011</t>
  </si>
  <si>
    <t xml:space="preserve">de Paula Pereira Lacán, Isabella </t>
  </si>
  <si>
    <t>225034</t>
  </si>
  <si>
    <t>Fajardo Monroy, Gabriel Alexander</t>
  </si>
  <si>
    <t>225068</t>
  </si>
  <si>
    <t>García Figueroa, Inés Montserrat</t>
  </si>
  <si>
    <t>224020</t>
  </si>
  <si>
    <t>Girón Morales , Adrián Obdulio</t>
  </si>
  <si>
    <t>224019</t>
  </si>
  <si>
    <t>Maldonado Ortiz, José Andrés</t>
  </si>
  <si>
    <t>225024</t>
  </si>
  <si>
    <t>Palacios Herrera, Juan Diego</t>
  </si>
  <si>
    <t>225070</t>
  </si>
  <si>
    <t>Paz, Matthew I</t>
  </si>
  <si>
    <t>224072</t>
  </si>
  <si>
    <t>Ramírez Eguizabal, Esteban Emiliano</t>
  </si>
  <si>
    <t>224038</t>
  </si>
  <si>
    <t>Reyes Estrada, Ariadna Isabel</t>
  </si>
  <si>
    <t>225055</t>
  </si>
  <si>
    <t>Rosada Rojas, Mariana</t>
  </si>
  <si>
    <t>226020</t>
  </si>
  <si>
    <t>Ruiz Cabrera, Pablo Miguel</t>
  </si>
  <si>
    <t>226017</t>
  </si>
  <si>
    <t>Ruiz Ramírez, Mariel Eleonora</t>
  </si>
  <si>
    <t>224015</t>
  </si>
  <si>
    <t>Sánchez Oliva, Daniel Emilio</t>
  </si>
  <si>
    <t>224059</t>
  </si>
  <si>
    <t>Sotomora Mejía, Natalia Ester</t>
  </si>
  <si>
    <t>224071</t>
  </si>
  <si>
    <t>Tobar Ibarra, Walter Santiago</t>
  </si>
  <si>
    <t>225066</t>
  </si>
  <si>
    <t>Vega Lee, Adriana</t>
  </si>
  <si>
    <t>224014</t>
  </si>
  <si>
    <t>Verdera Madrazo, Alejandra Isabella</t>
  </si>
  <si>
    <t>MATEM021B</t>
  </si>
  <si>
    <t>022A</t>
  </si>
  <si>
    <t>Segundo Primaria A</t>
  </si>
  <si>
    <t>224023</t>
  </si>
  <si>
    <t xml:space="preserve">Abrego Barrera, Jorge Samir </t>
  </si>
  <si>
    <t>224087</t>
  </si>
  <si>
    <t>Aguirre Hernández, Julián André</t>
  </si>
  <si>
    <t>223028</t>
  </si>
  <si>
    <t>Alvarado García, Angie Sofía</t>
  </si>
  <si>
    <t>224025</t>
  </si>
  <si>
    <t>Archila Quiroa, Marcela</t>
  </si>
  <si>
    <t>223002</t>
  </si>
  <si>
    <t>Arocha Lara, Rafael</t>
  </si>
  <si>
    <t>223096</t>
  </si>
  <si>
    <t>Ayala Girón, Emma Isabella</t>
  </si>
  <si>
    <t>226055</t>
  </si>
  <si>
    <t>Bolaños Barrios, Nicolás</t>
  </si>
  <si>
    <t>223027</t>
  </si>
  <si>
    <t>Búcaro Toriello, Martín</t>
  </si>
  <si>
    <t>223004</t>
  </si>
  <si>
    <t>Cifuentes Amado, Anelisse Fernanda</t>
  </si>
  <si>
    <t>224030</t>
  </si>
  <si>
    <t>Cruz Linares, Matías Antonio</t>
  </si>
  <si>
    <t>223039</t>
  </si>
  <si>
    <t>Diéguez Reyes, Giovanni</t>
  </si>
  <si>
    <t>223038</t>
  </si>
  <si>
    <t>Elgueta Morales, Gustavo Guillermo</t>
  </si>
  <si>
    <t>223045</t>
  </si>
  <si>
    <t>Erales Santizo, Ignacio</t>
  </si>
  <si>
    <t>224031</t>
  </si>
  <si>
    <t>Flores Hurtado, Mateo</t>
  </si>
  <si>
    <t>224052</t>
  </si>
  <si>
    <t>Fuentes Rodas, Thiago Emiliano</t>
  </si>
  <si>
    <t>223118</t>
  </si>
  <si>
    <t>Fuks Archila, Zoe Daniela</t>
  </si>
  <si>
    <t>223108</t>
  </si>
  <si>
    <t>García García , Jimena Victoria</t>
  </si>
  <si>
    <t>224075</t>
  </si>
  <si>
    <t>Girón Díaz, Gabriel André</t>
  </si>
  <si>
    <t>223007</t>
  </si>
  <si>
    <t>Godinez Marroquín, Rodrigo</t>
  </si>
  <si>
    <t>223016</t>
  </si>
  <si>
    <t>González Méndez, Gabriel Estuardo</t>
  </si>
  <si>
    <t>223102</t>
  </si>
  <si>
    <t>González Ríos, Noah Isabella</t>
  </si>
  <si>
    <t>223020</t>
  </si>
  <si>
    <t>Herrera Esposito , Paulina</t>
  </si>
  <si>
    <t>223021</t>
  </si>
  <si>
    <t>Lee Caballeros, Kilian</t>
  </si>
  <si>
    <t>223073</t>
  </si>
  <si>
    <t>Luna Mansilla, Fátima Sofía</t>
  </si>
  <si>
    <t>223074</t>
  </si>
  <si>
    <t>Martínez Arévalo , Brandon Alexander</t>
  </si>
  <si>
    <t>223075</t>
  </si>
  <si>
    <t>Méndez Aldana, Abril</t>
  </si>
  <si>
    <t>225065</t>
  </si>
  <si>
    <t>Mis Girón, Miguel André</t>
  </si>
  <si>
    <t>MATEM022A</t>
  </si>
  <si>
    <t>022B</t>
  </si>
  <si>
    <t>Segundo Primaria B</t>
  </si>
  <si>
    <t>223034</t>
  </si>
  <si>
    <t>del Cid Lémus, Sara</t>
  </si>
  <si>
    <t>223012</t>
  </si>
  <si>
    <t>Gómez Chang, Mia Isabella</t>
  </si>
  <si>
    <t>223009</t>
  </si>
  <si>
    <t>Larios Valdez, Marcela</t>
  </si>
  <si>
    <t>223094</t>
  </si>
  <si>
    <t>Lemus Bernal, Luna Ximena</t>
  </si>
  <si>
    <t>223072</t>
  </si>
  <si>
    <t xml:space="preserve">Luna Mansilla, Adrián Alejandro </t>
  </si>
  <si>
    <t>224027</t>
  </si>
  <si>
    <t>Manzo Madrid, Natalia Valentina</t>
  </si>
  <si>
    <t>223080</t>
  </si>
  <si>
    <t>Martinez Rodenas, Fátima</t>
  </si>
  <si>
    <t>223044</t>
  </si>
  <si>
    <t>Mendoza González, Rodrigo Alejandro</t>
  </si>
  <si>
    <t>223026</t>
  </si>
  <si>
    <t>Negreros López, Nina Simone</t>
  </si>
  <si>
    <t>223010</t>
  </si>
  <si>
    <t>Paz Castillo, Paula María</t>
  </si>
  <si>
    <t>223008</t>
  </si>
  <si>
    <t>Porres Rodríguez, Ian Fernando</t>
  </si>
  <si>
    <t>223001</t>
  </si>
  <si>
    <t xml:space="preserve">Portillo Gutierrez, Martín </t>
  </si>
  <si>
    <t>223107</t>
  </si>
  <si>
    <t>Rodriguez García, Marcelo</t>
  </si>
  <si>
    <t>223025</t>
  </si>
  <si>
    <t>Romero Fuentes, Isabella Estefania</t>
  </si>
  <si>
    <t>223071</t>
  </si>
  <si>
    <t>Ruiz Villegas, Julián Danilo</t>
  </si>
  <si>
    <t>225078</t>
  </si>
  <si>
    <t>Salguero Marroquin, Camilo André</t>
  </si>
  <si>
    <t>225056</t>
  </si>
  <si>
    <t>Salguero Quijada, Felipe Ignacio</t>
  </si>
  <si>
    <t>225027</t>
  </si>
  <si>
    <t>Samayoa López, Luis Pedro</t>
  </si>
  <si>
    <t>223018</t>
  </si>
  <si>
    <t>Santisteban Chacón, Estefany Sofía</t>
  </si>
  <si>
    <t>223070</t>
  </si>
  <si>
    <t>Santos Torres, Diego Andrés</t>
  </si>
  <si>
    <t>224026</t>
  </si>
  <si>
    <t>Sian Hernández, Mathias Andree</t>
  </si>
  <si>
    <t>223022</t>
  </si>
  <si>
    <t>Ton Liang, Luis Adrian</t>
  </si>
  <si>
    <t>223011</t>
  </si>
  <si>
    <t>Trabanino Argueta, Lucca</t>
  </si>
  <si>
    <t>224053</t>
  </si>
  <si>
    <t xml:space="preserve">Trujillo Tello, Flavio Antonio </t>
  </si>
  <si>
    <t>223014</t>
  </si>
  <si>
    <t>Vega Luna, Alejandro</t>
  </si>
  <si>
    <t>223082</t>
  </si>
  <si>
    <t>Wever Maldonado, Nicolás</t>
  </si>
  <si>
    <t>223005</t>
  </si>
  <si>
    <t>Zelada Díaz, Rafael</t>
  </si>
  <si>
    <t>MATEM022B</t>
  </si>
  <si>
    <t>Medio Natural</t>
  </si>
  <si>
    <t>MEDIO021A</t>
  </si>
  <si>
    <t>MEDIO021B</t>
  </si>
  <si>
    <t>MEDIO022A</t>
  </si>
  <si>
    <t>MEDIO022B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</si>
</sst>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FF537-B3F2-40F8-B293-155EC6E2B68A}">
  <dimension ref="A1:P29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86</v>
      </c>
      <c r="E3" s="14">
        <v>82</v>
      </c>
      <c r="F3" s="15"/>
      <c r="G3" s="14"/>
      <c r="H3" s="14"/>
      <c r="I3" s="14"/>
      <c r="J3" s="14"/>
      <c r="M3" s="11">
        <f>D3+E3+F3+G3+H3</f>
        <v>168</v>
      </c>
      <c r="N3">
        <f>M3*0.17</f>
        <v>28.560000000000002</v>
      </c>
      <c r="O3">
        <f>I3*0.15</f>
        <v>0</v>
      </c>
      <c r="P3">
        <f>ROUND(N3+O3,0)</f>
        <v>29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76</v>
      </c>
      <c r="E4" s="14">
        <v>69</v>
      </c>
      <c r="F4" s="15"/>
      <c r="G4" s="14"/>
      <c r="H4" s="14"/>
      <c r="I4" s="14"/>
      <c r="J4" s="14"/>
      <c r="M4" s="11">
        <f>D4+E4+F4+G4+H4</f>
        <v>145</v>
      </c>
      <c r="N4">
        <f>M4*0.17</f>
        <v>24.650000000000002</v>
      </c>
      <c r="O4">
        <f>I4*0.15</f>
        <v>0</v>
      </c>
      <c r="P4">
        <f>ROUND(N4+O4,0)</f>
        <v>25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96</v>
      </c>
      <c r="E5" s="14">
        <v>91</v>
      </c>
      <c r="F5" s="15"/>
      <c r="G5" s="14"/>
      <c r="H5" s="14"/>
      <c r="I5" s="14"/>
      <c r="J5" s="14"/>
      <c r="M5" s="11">
        <f>D5+E5+F5+G5+H5</f>
        <v>187</v>
      </c>
      <c r="N5">
        <f>M5*0.17</f>
        <v>31.790000000000003</v>
      </c>
      <c r="O5">
        <f>I5*0.15</f>
        <v>0</v>
      </c>
      <c r="P5">
        <f>ROUND(N5+O5,0)</f>
        <v>32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92</v>
      </c>
      <c r="E6" s="14">
        <v>94</v>
      </c>
      <c r="F6" s="15"/>
      <c r="G6" s="14"/>
      <c r="H6" s="14"/>
      <c r="I6" s="14"/>
      <c r="J6" s="14"/>
      <c r="M6" s="11">
        <f>D6+E6+F6+G6+H6</f>
        <v>186</v>
      </c>
      <c r="N6">
        <f>M6*0.17</f>
        <v>31.62</v>
      </c>
      <c r="O6">
        <f>I6*0.15</f>
        <v>0</v>
      </c>
      <c r="P6">
        <f>ROUND(N6+O6,0)</f>
        <v>32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94</v>
      </c>
      <c r="E7" s="14">
        <v>91</v>
      </c>
      <c r="F7" s="15"/>
      <c r="G7" s="14"/>
      <c r="H7" s="14"/>
      <c r="I7" s="14"/>
      <c r="J7" s="14"/>
      <c r="M7" s="11">
        <f>D7+E7+F7+G7+H7</f>
        <v>185</v>
      </c>
      <c r="N7">
        <f>M7*0.17</f>
        <v>31.450000000000003</v>
      </c>
      <c r="O7">
        <f>I7*0.15</f>
        <v>0</v>
      </c>
      <c r="P7">
        <f>ROUND(N7+O7,0)</f>
        <v>31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83</v>
      </c>
      <c r="E8" s="14">
        <v>94</v>
      </c>
      <c r="F8" s="15"/>
      <c r="G8" s="14"/>
      <c r="H8" s="14"/>
      <c r="I8" s="14"/>
      <c r="J8" s="14"/>
      <c r="M8" s="11">
        <f>D8+E8+F8+G8+H8</f>
        <v>177</v>
      </c>
      <c r="N8">
        <f>M8*0.17</f>
        <v>30.090000000000003</v>
      </c>
      <c r="O8">
        <f>I8*0.15</f>
        <v>0</v>
      </c>
      <c r="P8">
        <f>ROUND(N8+O8,0)</f>
        <v>30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95</v>
      </c>
      <c r="E9" s="14">
        <v>92</v>
      </c>
      <c r="F9" s="15"/>
      <c r="G9" s="14"/>
      <c r="H9" s="14"/>
      <c r="I9" s="14"/>
      <c r="J9" s="14"/>
      <c r="M9" s="11">
        <f>D9+E9+F9+G9+H9</f>
        <v>187</v>
      </c>
      <c r="N9">
        <f>M9*0.17</f>
        <v>31.790000000000003</v>
      </c>
      <c r="O9">
        <f>I9*0.15</f>
        <v>0</v>
      </c>
      <c r="P9">
        <f>ROUND(N9+O9,0)</f>
        <v>32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83</v>
      </c>
      <c r="E10" s="14">
        <v>73</v>
      </c>
      <c r="F10" s="15"/>
      <c r="G10" s="14"/>
      <c r="H10" s="14"/>
      <c r="I10" s="14"/>
      <c r="J10" s="14"/>
      <c r="M10" s="11">
        <f>D10+E10+F10+G10+H10</f>
        <v>156</v>
      </c>
      <c r="N10">
        <f>M10*0.17</f>
        <v>26.520000000000003</v>
      </c>
      <c r="O10">
        <f>I10*0.15</f>
        <v>0</v>
      </c>
      <c r="P10">
        <f>ROUND(N10+O10,0)</f>
        <v>27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75</v>
      </c>
      <c r="E11" s="14">
        <v>75</v>
      </c>
      <c r="F11" s="15"/>
      <c r="G11" s="14"/>
      <c r="H11" s="14"/>
      <c r="I11" s="14"/>
      <c r="J11" s="14"/>
      <c r="M11" s="11">
        <f>D11+E11+F11+G11+H11</f>
        <v>150</v>
      </c>
      <c r="N11">
        <f>M11*0.17</f>
        <v>25.500000000000004</v>
      </c>
      <c r="O11">
        <f>I11*0.15</f>
        <v>0</v>
      </c>
      <c r="P11">
        <f>ROUND(N11+O11,0)</f>
        <v>26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74</v>
      </c>
      <c r="E12" s="14">
        <v>88</v>
      </c>
      <c r="F12" s="15"/>
      <c r="G12" s="14"/>
      <c r="H12" s="14"/>
      <c r="I12" s="14"/>
      <c r="J12" s="14"/>
      <c r="M12" s="11">
        <f>D12+E12+F12+G12+H12</f>
        <v>162</v>
      </c>
      <c r="N12">
        <f>M12*0.17</f>
        <v>27.540000000000003</v>
      </c>
      <c r="O12">
        <f>I12*0.15</f>
        <v>0</v>
      </c>
      <c r="P12">
        <f>ROUND(N12+O12,0)</f>
        <v>28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86</v>
      </c>
      <c r="E13" s="14">
        <v>85</v>
      </c>
      <c r="F13" s="15"/>
      <c r="G13" s="14"/>
      <c r="H13" s="14"/>
      <c r="I13" s="14"/>
      <c r="J13" s="14"/>
      <c r="M13" s="11">
        <f>D13+E13+F13+G13+H13</f>
        <v>171</v>
      </c>
      <c r="N13">
        <f>M13*0.17</f>
        <v>29.070000000000004</v>
      </c>
      <c r="O13">
        <f>I13*0.15</f>
        <v>0</v>
      </c>
      <c r="P13">
        <f>ROUND(N13+O13,0)</f>
        <v>29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91</v>
      </c>
      <c r="E14" s="14">
        <v>94</v>
      </c>
      <c r="F14" s="15"/>
      <c r="G14" s="14"/>
      <c r="H14" s="14"/>
      <c r="I14" s="14"/>
      <c r="J14" s="14"/>
      <c r="M14" s="11">
        <f>D14+E14+F14+G14+H14</f>
        <v>185</v>
      </c>
      <c r="N14">
        <f>M14*0.17</f>
        <v>31.450000000000003</v>
      </c>
      <c r="O14">
        <f>I14*0.15</f>
        <v>0</v>
      </c>
      <c r="P14">
        <f>ROUND(N14+O14,0)</f>
        <v>31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99</v>
      </c>
      <c r="E15" s="14">
        <v>88</v>
      </c>
      <c r="F15" s="15"/>
      <c r="G15" s="14"/>
      <c r="H15" s="14"/>
      <c r="I15" s="14"/>
      <c r="J15" s="14"/>
      <c r="M15" s="11">
        <f>D15+E15+F15+G15+H15</f>
        <v>187</v>
      </c>
      <c r="N15">
        <f>M15*0.17</f>
        <v>31.790000000000003</v>
      </c>
      <c r="O15">
        <f>I15*0.15</f>
        <v>0</v>
      </c>
      <c r="P15">
        <f>ROUND(N15+O15,0)</f>
        <v>32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97</v>
      </c>
      <c r="E16" s="14">
        <v>94</v>
      </c>
      <c r="F16" s="15"/>
      <c r="G16" s="14"/>
      <c r="H16" s="14"/>
      <c r="I16" s="14"/>
      <c r="J16" s="14"/>
      <c r="M16" s="11">
        <f>D16+E16+F16+G16+H16</f>
        <v>191</v>
      </c>
      <c r="N16">
        <f>M16*0.17</f>
        <v>32.47</v>
      </c>
      <c r="O16">
        <f>I16*0.15</f>
        <v>0</v>
      </c>
      <c r="P16">
        <f>ROUND(N16+O16,0)</f>
        <v>32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86</v>
      </c>
      <c r="E17" s="14">
        <v>87</v>
      </c>
      <c r="F17" s="15"/>
      <c r="G17" s="14"/>
      <c r="H17" s="14"/>
      <c r="I17" s="14"/>
      <c r="J17" s="14"/>
      <c r="M17" s="11">
        <f>D17+E17+F17+G17+H17</f>
        <v>173</v>
      </c>
      <c r="N17">
        <f>M17*0.17</f>
        <v>29.410000000000004</v>
      </c>
      <c r="O17">
        <f>I17*0.15</f>
        <v>0</v>
      </c>
      <c r="P17">
        <f>ROUND(N17+O17,0)</f>
        <v>29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68</v>
      </c>
      <c r="E18" s="14">
        <v>60</v>
      </c>
      <c r="F18" s="15"/>
      <c r="G18" s="14"/>
      <c r="H18" s="14"/>
      <c r="I18" s="14"/>
      <c r="J18" s="14"/>
      <c r="M18" s="11">
        <f>D18+E18+F18+G18+H18</f>
        <v>128</v>
      </c>
      <c r="N18">
        <f>M18*0.17</f>
        <v>21.76</v>
      </c>
      <c r="O18">
        <f>I18*0.15</f>
        <v>0</v>
      </c>
      <c r="P18">
        <f>ROUND(N18+O18,0)</f>
        <v>22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70</v>
      </c>
      <c r="E19" s="14">
        <v>60</v>
      </c>
      <c r="F19" s="15"/>
      <c r="G19" s="14"/>
      <c r="H19" s="14"/>
      <c r="I19" s="14"/>
      <c r="J19" s="14"/>
      <c r="M19" s="11">
        <f>D19+E19+F19+G19+H19</f>
        <v>130</v>
      </c>
      <c r="N19">
        <f>M19*0.17</f>
        <v>22.1</v>
      </c>
      <c r="O19">
        <f>I19*0.15</f>
        <v>0</v>
      </c>
      <c r="P19">
        <f>ROUND(N19+O19,0)</f>
        <v>22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97</v>
      </c>
      <c r="E20" s="14">
        <v>93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98</v>
      </c>
      <c r="E21" s="14">
        <v>92</v>
      </c>
      <c r="F21" s="15"/>
      <c r="G21" s="14"/>
      <c r="H21" s="14"/>
      <c r="I21" s="14"/>
      <c r="J21" s="14"/>
      <c r="M21" s="11">
        <f>D21+E21+F21+G21+H21</f>
        <v>190</v>
      </c>
      <c r="N21">
        <f>M21*0.17</f>
        <v>32.300000000000004</v>
      </c>
      <c r="O21">
        <f>I21*0.15</f>
        <v>0</v>
      </c>
      <c r="P21">
        <f>ROUND(N21+O21,0)</f>
        <v>32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89</v>
      </c>
      <c r="E22" s="14">
        <v>80</v>
      </c>
      <c r="F22" s="15"/>
      <c r="G22" s="14"/>
      <c r="H22" s="14"/>
      <c r="I22" s="14"/>
      <c r="J22" s="14"/>
      <c r="M22" s="11">
        <f>D22+E22+F22+G22+H22</f>
        <v>169</v>
      </c>
      <c r="N22">
        <f>M22*0.17</f>
        <v>28.73</v>
      </c>
      <c r="O22">
        <f>I22*0.15</f>
        <v>0</v>
      </c>
      <c r="P22">
        <f>ROUND(N22+O22,0)</f>
        <v>29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98</v>
      </c>
      <c r="E23" s="14">
        <v>93</v>
      </c>
      <c r="F23" s="15"/>
      <c r="G23" s="14"/>
      <c r="H23" s="14"/>
      <c r="I23" s="14"/>
      <c r="J23" s="14"/>
      <c r="M23" s="11">
        <f>D23+E23+F23+G23+H23</f>
        <v>191</v>
      </c>
      <c r="N23">
        <f>M23*0.17</f>
        <v>32.47</v>
      </c>
      <c r="O23">
        <f>I23*0.15</f>
        <v>0</v>
      </c>
      <c r="P23">
        <f>ROUND(N23+O23,0)</f>
        <v>32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84</v>
      </c>
      <c r="E24" s="14">
        <v>82</v>
      </c>
      <c r="F24" s="15"/>
      <c r="G24" s="14"/>
      <c r="H24" s="14"/>
      <c r="I24" s="14"/>
      <c r="J24" s="14"/>
      <c r="M24" s="11">
        <f>D24+E24+F24+G24+H24</f>
        <v>166</v>
      </c>
      <c r="N24">
        <f>M24*0.17</f>
        <v>28.220000000000002</v>
      </c>
      <c r="O24">
        <f>I24*0.15</f>
        <v>0</v>
      </c>
      <c r="P24">
        <f>ROUND(N24+O24,0)</f>
        <v>28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95</v>
      </c>
      <c r="E25" s="14">
        <v>90</v>
      </c>
      <c r="F25" s="15"/>
      <c r="G25" s="14"/>
      <c r="H25" s="14"/>
      <c r="I25" s="14"/>
      <c r="J25" s="14"/>
      <c r="M25" s="11">
        <f>D25+E25+F25+G25+H25</f>
        <v>185</v>
      </c>
      <c r="N25">
        <f>M25*0.17</f>
        <v>31.450000000000003</v>
      </c>
      <c r="O25">
        <f>I25*0.15</f>
        <v>0</v>
      </c>
      <c r="P25">
        <f>ROUND(N25+O25,0)</f>
        <v>31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99</v>
      </c>
      <c r="E26" s="14">
        <v>91</v>
      </c>
      <c r="F26" s="15"/>
      <c r="G26" s="14"/>
      <c r="H26" s="14"/>
      <c r="I26" s="14"/>
      <c r="J26" s="14"/>
      <c r="M26" s="11">
        <f>D26+E26+F26+G26+H26</f>
        <v>190</v>
      </c>
      <c r="N26">
        <f>M26*0.17</f>
        <v>32.300000000000004</v>
      </c>
      <c r="O26">
        <f>I26*0.15</f>
        <v>0</v>
      </c>
      <c r="P26">
        <f>ROUND(N26+O26,0)</f>
        <v>32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99</v>
      </c>
      <c r="E27" s="14">
        <v>94</v>
      </c>
      <c r="F27" s="15"/>
      <c r="G27" s="14"/>
      <c r="H27" s="14"/>
      <c r="I27" s="14"/>
      <c r="J27" s="14"/>
      <c r="M27" s="11">
        <f>D27+E27+F27+G27+H27</f>
        <v>193</v>
      </c>
      <c r="N27">
        <f>M27*0.17</f>
        <v>32.81</v>
      </c>
      <c r="O27">
        <f>I27*0.15</f>
        <v>0</v>
      </c>
      <c r="P27">
        <f>ROUND(N27+O27,0)</f>
        <v>33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88</v>
      </c>
      <c r="E28" s="14">
        <v>83</v>
      </c>
      <c r="F28" s="15"/>
      <c r="G28" s="14"/>
      <c r="H28" s="14"/>
      <c r="I28" s="14"/>
      <c r="J28" s="14"/>
      <c r="M28" s="11">
        <f>D28+E28+F28+G28+H28</f>
        <v>171</v>
      </c>
      <c r="N28">
        <f>M28*0.17</f>
        <v>29.070000000000004</v>
      </c>
      <c r="O28">
        <f>I28*0.15</f>
        <v>0</v>
      </c>
      <c r="P28">
        <f>ROUND(N28+O28,0)</f>
        <v>29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73</v>
      </c>
      <c r="E29" s="14">
        <v>88</v>
      </c>
      <c r="F29" s="15"/>
      <c r="G29" s="14"/>
      <c r="H29" s="14"/>
      <c r="I29" s="14"/>
      <c r="J29" s="14"/>
      <c r="M29" s="11">
        <f>D29+E29+F29+G29+H29</f>
        <v>161</v>
      </c>
      <c r="N29">
        <f>M29*0.17</f>
        <v>27.37</v>
      </c>
      <c r="O29">
        <f>I29*0.15</f>
        <v>0</v>
      </c>
      <c r="P29">
        <f>ROUND(N29+O29,0)</f>
        <v>27</v>
      </c>
    </row>
  </sheetData>
  <sheetProtection algorithmName="SHA-512" hashValue="au5ncUn9+oOf0Vzgjrb72NvnFmqFJOvfS/DjAr90dVnZbJULxuMx8U3CZdTHQ73PiuATDPaiJocAWV+TkzDC0g==" saltValue="NSmDEFRDRs8SQzBrZkP6jQ==" spinCount="100000" sheet="1" objects="1" scenarios="1"/>
  <dataValidations count="27">
    <dataValidation type="whole" allowBlank="1" showInputMessage="1" showErrorMessage="1" errorTitle="Valor fuera de rango" error="Ingrese un valor correcto" sqref="F3" xr:uid="{615CDCD0-27BD-4029-8C82-D26642141B9E}">
      <formula1>0</formula1>
      <formula2>100</formula2>
    </dataValidation>
    <dataValidation type="whole" allowBlank="1" showInputMessage="1" showErrorMessage="1" errorTitle="Valor fuera de rango" error="Ingrese un valor correcto" sqref="F4" xr:uid="{2D6F7FB0-DA83-4381-A0E4-AC4CDE2859F0}">
      <formula1>0</formula1>
      <formula2>100</formula2>
    </dataValidation>
    <dataValidation type="whole" allowBlank="1" showInputMessage="1" showErrorMessage="1" errorTitle="Valor fuera de rango" error="Ingrese un valor correcto" sqref="F5" xr:uid="{E8FE87D4-9505-4A9C-B555-A1B01F1A5DB4}">
      <formula1>0</formula1>
      <formula2>100</formula2>
    </dataValidation>
    <dataValidation type="whole" allowBlank="1" showInputMessage="1" showErrorMessage="1" errorTitle="Valor fuera de rango" error="Ingrese un valor correcto" sqref="F6" xr:uid="{7291C409-9387-4A9B-887D-84EAC44ACCA0}">
      <formula1>0</formula1>
      <formula2>100</formula2>
    </dataValidation>
    <dataValidation type="whole" allowBlank="1" showInputMessage="1" showErrorMessage="1" errorTitle="Valor fuera de rango" error="Ingrese un valor correcto" sqref="F7" xr:uid="{C721FC76-77E8-4B16-9FFE-6DFA3776ECC3}">
      <formula1>0</formula1>
      <formula2>100</formula2>
    </dataValidation>
    <dataValidation type="whole" allowBlank="1" showInputMessage="1" showErrorMessage="1" errorTitle="Valor fuera de rango" error="Ingrese un valor correcto" sqref="F8" xr:uid="{C4342A57-7394-47C5-BA3B-247A7745CB0E}">
      <formula1>0</formula1>
      <formula2>100</formula2>
    </dataValidation>
    <dataValidation type="whole" allowBlank="1" showInputMessage="1" showErrorMessage="1" errorTitle="Valor fuera de rango" error="Ingrese un valor correcto" sqref="F9" xr:uid="{535EC4FB-E449-4B4C-8DD5-5205C9136813}">
      <formula1>0</formula1>
      <formula2>100</formula2>
    </dataValidation>
    <dataValidation type="whole" allowBlank="1" showInputMessage="1" showErrorMessage="1" errorTitle="Valor fuera de rango" error="Ingrese un valor correcto" sqref="F10" xr:uid="{9BAD9292-7B7B-4067-9E0B-99EE09F1AC3F}">
      <formula1>0</formula1>
      <formula2>100</formula2>
    </dataValidation>
    <dataValidation type="whole" allowBlank="1" showInputMessage="1" showErrorMessage="1" errorTitle="Valor fuera de rango" error="Ingrese un valor correcto" sqref="F11" xr:uid="{D4EFCF97-48E1-4790-9E76-77962F57AC77}">
      <formula1>0</formula1>
      <formula2>100</formula2>
    </dataValidation>
    <dataValidation type="whole" allowBlank="1" showInputMessage="1" showErrorMessage="1" errorTitle="Valor fuera de rango" error="Ingrese un valor correcto" sqref="F12" xr:uid="{2C84ACF9-A28C-4E12-8BC2-BBCFB638B815}">
      <formula1>0</formula1>
      <formula2>100</formula2>
    </dataValidation>
    <dataValidation type="whole" allowBlank="1" showInputMessage="1" showErrorMessage="1" errorTitle="Valor fuera de rango" error="Ingrese un valor correcto" sqref="F13" xr:uid="{3A07E445-A1E9-4086-B8C5-C983AC712B80}">
      <formula1>0</formula1>
      <formula2>100</formula2>
    </dataValidation>
    <dataValidation type="whole" allowBlank="1" showInputMessage="1" showErrorMessage="1" errorTitle="Valor fuera de rango" error="Ingrese un valor correcto" sqref="F14" xr:uid="{B6EE60E4-C6CB-45CD-927D-DD62636FE2EE}">
      <formula1>0</formula1>
      <formula2>100</formula2>
    </dataValidation>
    <dataValidation type="whole" allowBlank="1" showInputMessage="1" showErrorMessage="1" errorTitle="Valor fuera de rango" error="Ingrese un valor correcto" sqref="F15" xr:uid="{17C9656F-3429-4D13-81BC-40CA4607E09B}">
      <formula1>0</formula1>
      <formula2>100</formula2>
    </dataValidation>
    <dataValidation type="whole" allowBlank="1" showInputMessage="1" showErrorMessage="1" errorTitle="Valor fuera de rango" error="Ingrese un valor correcto" sqref="F16" xr:uid="{F885C994-602D-49F2-9ACB-5FC45A9B0AC9}">
      <formula1>0</formula1>
      <formula2>100</formula2>
    </dataValidation>
    <dataValidation type="whole" allowBlank="1" showInputMessage="1" showErrorMessage="1" errorTitle="Valor fuera de rango" error="Ingrese un valor correcto" sqref="F17" xr:uid="{68F4E027-CA47-45EE-8ECC-BB0731BFB561}">
      <formula1>0</formula1>
      <formula2>100</formula2>
    </dataValidation>
    <dataValidation type="whole" allowBlank="1" showInputMessage="1" showErrorMessage="1" errorTitle="Valor fuera de rango" error="Ingrese un valor correcto" sqref="F18" xr:uid="{795A95D3-17FD-4AAF-9B07-EDEBEADE19D7}">
      <formula1>0</formula1>
      <formula2>100</formula2>
    </dataValidation>
    <dataValidation type="whole" allowBlank="1" showInputMessage="1" showErrorMessage="1" errorTitle="Valor fuera de rango" error="Ingrese un valor correcto" sqref="F19" xr:uid="{502C0477-6B3E-419C-B979-2343B85E2C1D}">
      <formula1>0</formula1>
      <formula2>100</formula2>
    </dataValidation>
    <dataValidation type="whole" allowBlank="1" showInputMessage="1" showErrorMessage="1" errorTitle="Valor fuera de rango" error="Ingrese un valor correcto" sqref="F20" xr:uid="{922BC9A0-A523-4D4F-8E11-69871A74B993}">
      <formula1>0</formula1>
      <formula2>100</formula2>
    </dataValidation>
    <dataValidation type="whole" allowBlank="1" showInputMessage="1" showErrorMessage="1" errorTitle="Valor fuera de rango" error="Ingrese un valor correcto" sqref="F21" xr:uid="{0A6A01AB-D094-4391-A3F0-A45757B91F99}">
      <formula1>0</formula1>
      <formula2>100</formula2>
    </dataValidation>
    <dataValidation type="whole" allowBlank="1" showInputMessage="1" showErrorMessage="1" errorTitle="Valor fuera de rango" error="Ingrese un valor correcto" sqref="F22" xr:uid="{9A3A9264-CB82-4F4A-8199-5D9EFFDCCFD6}">
      <formula1>0</formula1>
      <formula2>100</formula2>
    </dataValidation>
    <dataValidation type="whole" allowBlank="1" showInputMessage="1" showErrorMessage="1" errorTitle="Valor fuera de rango" error="Ingrese un valor correcto" sqref="F23" xr:uid="{3CEE6EA2-7EB2-4BAB-86D4-564741A18C91}">
      <formula1>0</formula1>
      <formula2>100</formula2>
    </dataValidation>
    <dataValidation type="whole" allowBlank="1" showInputMessage="1" showErrorMessage="1" errorTitle="Valor fuera de rango" error="Ingrese un valor correcto" sqref="F24" xr:uid="{CE5F9808-9BB3-4DDF-B749-0E3EA4494797}">
      <formula1>0</formula1>
      <formula2>100</formula2>
    </dataValidation>
    <dataValidation type="whole" allowBlank="1" showInputMessage="1" showErrorMessage="1" errorTitle="Valor fuera de rango" error="Ingrese un valor correcto" sqref="F25" xr:uid="{DEC09FBF-7E75-455F-93B5-92DF032E63A7}">
      <formula1>0</formula1>
      <formula2>100</formula2>
    </dataValidation>
    <dataValidation type="whole" allowBlank="1" showInputMessage="1" showErrorMessage="1" errorTitle="Valor fuera de rango" error="Ingrese un valor correcto" sqref="F26" xr:uid="{EBFB6824-F284-4410-8324-635092636C9A}">
      <formula1>0</formula1>
      <formula2>100</formula2>
    </dataValidation>
    <dataValidation type="whole" allowBlank="1" showInputMessage="1" showErrorMessage="1" errorTitle="Valor fuera de rango" error="Ingrese un valor correcto" sqref="F27" xr:uid="{DDE2EBCF-B056-4FED-87D5-79F741C7E876}">
      <formula1>0</formula1>
      <formula2>100</formula2>
    </dataValidation>
    <dataValidation type="whole" allowBlank="1" showInputMessage="1" showErrorMessage="1" errorTitle="Valor fuera de rango" error="Ingrese un valor correcto" sqref="F28" xr:uid="{4C78B86C-DD2D-469B-AC89-36A9C0BBC63A}">
      <formula1>0</formula1>
      <formula2>100</formula2>
    </dataValidation>
    <dataValidation type="whole" allowBlank="1" showInputMessage="1" showErrorMessage="1" errorTitle="Valor fuera de rango" error="Ingrese un valor correcto" sqref="F29" xr:uid="{6650AC86-2AA7-43BC-B524-2109778FF776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BB82-6F6A-4DCB-9B9C-525DB1C2AFD4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123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96</v>
      </c>
      <c r="E3" s="14">
        <v>95</v>
      </c>
      <c r="F3" s="15"/>
      <c r="G3" s="14"/>
      <c r="H3" s="14"/>
      <c r="I3" s="14"/>
      <c r="J3" s="14"/>
      <c r="M3" s="11">
        <f>D3+E3+F3+G3+H3</f>
        <v>191</v>
      </c>
      <c r="N3">
        <f>M3*0.17</f>
        <v>32.47</v>
      </c>
      <c r="O3">
        <f>I3*0.15</f>
        <v>0</v>
      </c>
      <c r="P3">
        <f>ROUND(N3+O3,0)</f>
        <v>32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94</v>
      </c>
      <c r="E4" s="14">
        <v>98</v>
      </c>
      <c r="F4" s="15"/>
      <c r="G4" s="14"/>
      <c r="H4" s="14"/>
      <c r="I4" s="14"/>
      <c r="J4" s="14"/>
      <c r="M4" s="11">
        <f>D4+E4+F4+G4+H4</f>
        <v>192</v>
      </c>
      <c r="N4">
        <f>M4*0.17</f>
        <v>32.64</v>
      </c>
      <c r="O4">
        <f>I4*0.15</f>
        <v>0</v>
      </c>
      <c r="P4">
        <f>ROUND(N4+O4,0)</f>
        <v>33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68</v>
      </c>
      <c r="E5" s="14">
        <v>83</v>
      </c>
      <c r="F5" s="15"/>
      <c r="G5" s="14"/>
      <c r="H5" s="14"/>
      <c r="I5" s="14"/>
      <c r="J5" s="14"/>
      <c r="M5" s="11">
        <f>D5+E5+F5+G5+H5</f>
        <v>151</v>
      </c>
      <c r="N5">
        <f>M5*0.17</f>
        <v>25.67</v>
      </c>
      <c r="O5">
        <f>I5*0.15</f>
        <v>0</v>
      </c>
      <c r="P5">
        <f>ROUND(N5+O5,0)</f>
        <v>26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77</v>
      </c>
      <c r="E6" s="14">
        <v>82</v>
      </c>
      <c r="F6" s="15"/>
      <c r="G6" s="14"/>
      <c r="H6" s="14"/>
      <c r="I6" s="14"/>
      <c r="J6" s="14"/>
      <c r="M6" s="11">
        <f>D6+E6+F6+G6+H6</f>
        <v>159</v>
      </c>
      <c r="N6">
        <f>M6*0.17</f>
        <v>27.03</v>
      </c>
      <c r="O6">
        <f>I6*0.15</f>
        <v>0</v>
      </c>
      <c r="P6">
        <f>ROUND(N6+O6,0)</f>
        <v>27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99</v>
      </c>
      <c r="E7" s="14">
        <v>96</v>
      </c>
      <c r="F7" s="15"/>
      <c r="G7" s="14"/>
      <c r="H7" s="14"/>
      <c r="I7" s="14"/>
      <c r="J7" s="14"/>
      <c r="M7" s="11">
        <f>D7+E7+F7+G7+H7</f>
        <v>195</v>
      </c>
      <c r="N7">
        <f>M7*0.17</f>
        <v>33.150000000000006</v>
      </c>
      <c r="O7">
        <f>I7*0.15</f>
        <v>0</v>
      </c>
      <c r="P7">
        <f>ROUND(N7+O7,0)</f>
        <v>33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94</v>
      </c>
      <c r="E8" s="14">
        <v>98</v>
      </c>
      <c r="F8" s="15"/>
      <c r="G8" s="14"/>
      <c r="H8" s="14"/>
      <c r="I8" s="14"/>
      <c r="J8" s="14"/>
      <c r="M8" s="11">
        <f>D8+E8+F8+G8+H8</f>
        <v>192</v>
      </c>
      <c r="N8">
        <f>M8*0.17</f>
        <v>32.64</v>
      </c>
      <c r="O8">
        <f>I8*0.15</f>
        <v>0</v>
      </c>
      <c r="P8">
        <f>ROUND(N8+O8,0)</f>
        <v>33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90</v>
      </c>
      <c r="E9" s="14">
        <v>89</v>
      </c>
      <c r="F9" s="15"/>
      <c r="G9" s="14"/>
      <c r="H9" s="14"/>
      <c r="I9" s="14"/>
      <c r="J9" s="14"/>
      <c r="M9" s="11">
        <f>D9+E9+F9+G9+H9</f>
        <v>179</v>
      </c>
      <c r="N9">
        <f>M9*0.17</f>
        <v>30.430000000000003</v>
      </c>
      <c r="O9">
        <f>I9*0.15</f>
        <v>0</v>
      </c>
      <c r="P9">
        <f>ROUND(N9+O9,0)</f>
        <v>30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99</v>
      </c>
      <c r="E10" s="14">
        <v>99</v>
      </c>
      <c r="F10" s="15"/>
      <c r="G10" s="14"/>
      <c r="H10" s="14"/>
      <c r="I10" s="14"/>
      <c r="J10" s="14"/>
      <c r="M10" s="11">
        <f>D10+E10+F10+G10+H10</f>
        <v>198</v>
      </c>
      <c r="N10">
        <f>M10*0.17</f>
        <v>33.660000000000004</v>
      </c>
      <c r="O10">
        <f>I10*0.15</f>
        <v>0</v>
      </c>
      <c r="P10">
        <f>ROUND(N10+O10,0)</f>
        <v>34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85</v>
      </c>
      <c r="E11" s="14">
        <v>98</v>
      </c>
      <c r="F11" s="15"/>
      <c r="G11" s="14"/>
      <c r="H11" s="14"/>
      <c r="I11" s="14"/>
      <c r="J11" s="14"/>
      <c r="M11" s="11">
        <f>D11+E11+F11+G11+H11</f>
        <v>183</v>
      </c>
      <c r="N11">
        <f>M11*0.17</f>
        <v>31.110000000000003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98</v>
      </c>
      <c r="E12" s="14">
        <v>91</v>
      </c>
      <c r="F12" s="15"/>
      <c r="G12" s="14"/>
      <c r="H12" s="14"/>
      <c r="I12" s="14"/>
      <c r="J12" s="14"/>
      <c r="M12" s="11">
        <f>D12+E12+F12+G12+H12</f>
        <v>189</v>
      </c>
      <c r="N12">
        <f>M12*0.17</f>
        <v>32.130000000000003</v>
      </c>
      <c r="O12">
        <f>I12*0.15</f>
        <v>0</v>
      </c>
      <c r="P12">
        <f>ROUND(N12+O12,0)</f>
        <v>32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81</v>
      </c>
      <c r="E13" s="14">
        <v>84</v>
      </c>
      <c r="F13" s="15"/>
      <c r="G13" s="14"/>
      <c r="H13" s="14"/>
      <c r="I13" s="14"/>
      <c r="J13" s="14"/>
      <c r="M13" s="11">
        <f>D13+E13+F13+G13+H13</f>
        <v>165</v>
      </c>
      <c r="N13">
        <f>M13*0.17</f>
        <v>28.05</v>
      </c>
      <c r="O13">
        <f>I13*0.15</f>
        <v>0</v>
      </c>
      <c r="P13">
        <f>ROUND(N13+O13,0)</f>
        <v>28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84</v>
      </c>
      <c r="E14" s="14">
        <v>89</v>
      </c>
      <c r="F14" s="15"/>
      <c r="G14" s="14"/>
      <c r="H14" s="14"/>
      <c r="I14" s="14"/>
      <c r="J14" s="14"/>
      <c r="M14" s="11">
        <f>D14+E14+F14+G14+H14</f>
        <v>173</v>
      </c>
      <c r="N14">
        <f>M14*0.17</f>
        <v>29.410000000000004</v>
      </c>
      <c r="O14">
        <f>I14*0.15</f>
        <v>0</v>
      </c>
      <c r="P14">
        <f>ROUND(N14+O14,0)</f>
        <v>29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85</v>
      </c>
      <c r="E15" s="14">
        <v>90</v>
      </c>
      <c r="F15" s="15"/>
      <c r="G15" s="14"/>
      <c r="H15" s="14"/>
      <c r="I15" s="14"/>
      <c r="J15" s="14"/>
      <c r="M15" s="11">
        <f>D15+E15+F15+G15+H15</f>
        <v>175</v>
      </c>
      <c r="N15">
        <f>M15*0.17</f>
        <v>29.750000000000004</v>
      </c>
      <c r="O15">
        <f>I15*0.15</f>
        <v>0</v>
      </c>
      <c r="P15">
        <f>ROUND(N15+O15,0)</f>
        <v>30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68</v>
      </c>
      <c r="E16" s="14">
        <v>88</v>
      </c>
      <c r="F16" s="15"/>
      <c r="G16" s="14"/>
      <c r="H16" s="14"/>
      <c r="I16" s="14"/>
      <c r="J16" s="14"/>
      <c r="M16" s="11">
        <f>D16+E16+F16+G16+H16</f>
        <v>156</v>
      </c>
      <c r="N16">
        <f>M16*0.17</f>
        <v>26.520000000000003</v>
      </c>
      <c r="O16">
        <f>I16*0.15</f>
        <v>0</v>
      </c>
      <c r="P16">
        <f>ROUND(N16+O16,0)</f>
        <v>27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99</v>
      </c>
      <c r="E17" s="14">
        <v>98</v>
      </c>
      <c r="F17" s="15"/>
      <c r="G17" s="14"/>
      <c r="H17" s="14"/>
      <c r="I17" s="14"/>
      <c r="J17" s="14"/>
      <c r="M17" s="11">
        <f>D17+E17+F17+G17+H17</f>
        <v>197</v>
      </c>
      <c r="N17">
        <f>M17*0.17</f>
        <v>33.49</v>
      </c>
      <c r="O17">
        <f>I17*0.15</f>
        <v>0</v>
      </c>
      <c r="P17">
        <f>ROUND(N17+O17,0)</f>
        <v>33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96</v>
      </c>
      <c r="E18" s="14">
        <v>96</v>
      </c>
      <c r="F18" s="15"/>
      <c r="G18" s="14"/>
      <c r="H18" s="14"/>
      <c r="I18" s="14"/>
      <c r="J18" s="14"/>
      <c r="M18" s="11">
        <f>D18+E18+F18+G18+H18</f>
        <v>192</v>
      </c>
      <c r="N18">
        <f>M18*0.17</f>
        <v>32.64</v>
      </c>
      <c r="O18">
        <f>I18*0.15</f>
        <v>0</v>
      </c>
      <c r="P18">
        <f>ROUND(N18+O18,0)</f>
        <v>33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92</v>
      </c>
      <c r="E19" s="14">
        <v>77</v>
      </c>
      <c r="F19" s="15"/>
      <c r="G19" s="14"/>
      <c r="H19" s="14"/>
      <c r="I19" s="14"/>
      <c r="J19" s="14"/>
      <c r="M19" s="11">
        <f>D19+E19+F19+G19+H19</f>
        <v>169</v>
      </c>
      <c r="N19">
        <f>M19*0.17</f>
        <v>28.73</v>
      </c>
      <c r="O19">
        <f>I19*0.15</f>
        <v>0</v>
      </c>
      <c r="P19">
        <f>ROUND(N19+O19,0)</f>
        <v>29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91</v>
      </c>
      <c r="E20" s="14">
        <v>96</v>
      </c>
      <c r="F20" s="15"/>
      <c r="G20" s="14"/>
      <c r="H20" s="14"/>
      <c r="I20" s="14"/>
      <c r="J20" s="14"/>
      <c r="M20" s="11">
        <f>D20+E20+F20+G20+H20</f>
        <v>187</v>
      </c>
      <c r="N20">
        <f>M20*0.17</f>
        <v>31.790000000000003</v>
      </c>
      <c r="O20">
        <f>I20*0.15</f>
        <v>0</v>
      </c>
      <c r="P20">
        <f>ROUND(N20+O20,0)</f>
        <v>32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85</v>
      </c>
      <c r="E21" s="14">
        <v>84</v>
      </c>
      <c r="F21" s="15"/>
      <c r="G21" s="14"/>
      <c r="H21" s="14"/>
      <c r="I21" s="14"/>
      <c r="J21" s="14"/>
      <c r="M21" s="11">
        <f>D21+E21+F21+G21+H21</f>
        <v>169</v>
      </c>
      <c r="N21">
        <f>M21*0.17</f>
        <v>28.73</v>
      </c>
      <c r="O21">
        <f>I21*0.15</f>
        <v>0</v>
      </c>
      <c r="P21">
        <f>ROUND(N21+O21,0)</f>
        <v>29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94</v>
      </c>
      <c r="E22" s="14">
        <v>96</v>
      </c>
      <c r="F22" s="15"/>
      <c r="G22" s="14"/>
      <c r="H22" s="14"/>
      <c r="I22" s="14"/>
      <c r="J22" s="14"/>
      <c r="M22" s="11">
        <f>D22+E22+F22+G22+H22</f>
        <v>190</v>
      </c>
      <c r="N22">
        <f>M22*0.17</f>
        <v>32.300000000000004</v>
      </c>
      <c r="O22">
        <f>I22*0.15</f>
        <v>0</v>
      </c>
      <c r="P22">
        <f>ROUND(N22+O22,0)</f>
        <v>32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100</v>
      </c>
      <c r="E23" s="14">
        <v>97</v>
      </c>
      <c r="F23" s="15"/>
      <c r="G23" s="14"/>
      <c r="H23" s="14"/>
      <c r="I23" s="14"/>
      <c r="J23" s="14"/>
      <c r="M23" s="11">
        <f>D23+E23+F23+G23+H23</f>
        <v>197</v>
      </c>
      <c r="N23">
        <f>M23*0.17</f>
        <v>33.49</v>
      </c>
      <c r="O23">
        <f>I23*0.15</f>
        <v>0</v>
      </c>
      <c r="P23">
        <f>ROUND(N23+O23,0)</f>
        <v>33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99</v>
      </c>
      <c r="E24" s="14">
        <v>99</v>
      </c>
      <c r="F24" s="15"/>
      <c r="G24" s="14"/>
      <c r="H24" s="14"/>
      <c r="I24" s="14"/>
      <c r="J24" s="14"/>
      <c r="M24" s="11">
        <f>D24+E24+F24+G24+H24</f>
        <v>198</v>
      </c>
      <c r="N24">
        <f>M24*0.17</f>
        <v>33.660000000000004</v>
      </c>
      <c r="O24">
        <f>I24*0.15</f>
        <v>0</v>
      </c>
      <c r="P24">
        <f>ROUND(N24+O24,0)</f>
        <v>34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97</v>
      </c>
      <c r="E25" s="14">
        <v>92</v>
      </c>
      <c r="F25" s="15"/>
      <c r="G25" s="14"/>
      <c r="H25" s="14"/>
      <c r="I25" s="14"/>
      <c r="J25" s="14"/>
      <c r="M25" s="11">
        <f>D25+E25+F25+G25+H25</f>
        <v>189</v>
      </c>
      <c r="N25">
        <f>M25*0.17</f>
        <v>32.130000000000003</v>
      </c>
      <c r="O25">
        <f>I25*0.15</f>
        <v>0</v>
      </c>
      <c r="P25">
        <f>ROUND(N25+O25,0)</f>
        <v>32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99</v>
      </c>
      <c r="E26" s="14">
        <v>98</v>
      </c>
      <c r="F26" s="15"/>
      <c r="G26" s="14"/>
      <c r="H26" s="14"/>
      <c r="I26" s="14"/>
      <c r="J26" s="14"/>
      <c r="M26" s="11">
        <f>D26+E26+F26+G26+H26</f>
        <v>197</v>
      </c>
      <c r="N26">
        <f>M26*0.17</f>
        <v>33.49</v>
      </c>
      <c r="O26">
        <f>I26*0.15</f>
        <v>0</v>
      </c>
      <c r="P26">
        <f>ROUND(N26+O26,0)</f>
        <v>33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91</v>
      </c>
      <c r="E27" s="14">
        <v>89</v>
      </c>
      <c r="F27" s="15"/>
      <c r="G27" s="14"/>
      <c r="H27" s="14"/>
      <c r="I27" s="14"/>
      <c r="J27" s="14"/>
      <c r="M27" s="11">
        <f>D27+E27+F27+G27+H27</f>
        <v>180</v>
      </c>
      <c r="N27">
        <f>M27*0.17</f>
        <v>30.6</v>
      </c>
      <c r="O27">
        <f>I27*0.15</f>
        <v>0</v>
      </c>
      <c r="P27">
        <f>ROUND(N27+O27,0)</f>
        <v>31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98</v>
      </c>
      <c r="E28" s="14">
        <v>97</v>
      </c>
      <c r="F28" s="15"/>
      <c r="G28" s="14"/>
      <c r="H28" s="14"/>
      <c r="I28" s="14"/>
      <c r="J28" s="14"/>
      <c r="M28" s="11">
        <f>D28+E28+F28+G28+H28</f>
        <v>195</v>
      </c>
      <c r="N28">
        <f>M28*0.17</f>
        <v>33.150000000000006</v>
      </c>
      <c r="O28">
        <f>I28*0.15</f>
        <v>0</v>
      </c>
      <c r="P28">
        <f>ROUND(N28+O28,0)</f>
        <v>33</v>
      </c>
    </row>
  </sheetData>
  <sheetProtection algorithmName="SHA-512" hashValue="ybnSPLYalf0qGfgqHd7G+x8L7o+D+Ge32K9KWSMDVZ1D66UyFl9Nm7JtyXxZeEWA0HTMrS4NF0pLsAnHi64lkw==" saltValue="6Egil1SnQ2uEUuUvyPD+Gg==" spinCount="100000" sheet="1" objects="1" scenarios="1"/>
  <dataValidations count="26">
    <dataValidation type="whole" allowBlank="1" showInputMessage="1" showErrorMessage="1" errorTitle="Valor fuera de rango" error="Ingrese un valor correcto" sqref="F3" xr:uid="{0D994107-7DA4-4745-B91B-ACE8136C50CC}">
      <formula1>0</formula1>
      <formula2>100</formula2>
    </dataValidation>
    <dataValidation type="whole" allowBlank="1" showInputMessage="1" showErrorMessage="1" errorTitle="Valor fuera de rango" error="Ingrese un valor correcto" sqref="F4" xr:uid="{5CF44620-B053-4EB6-8F5C-35DB9B74FC10}">
      <formula1>0</formula1>
      <formula2>100</formula2>
    </dataValidation>
    <dataValidation type="whole" allowBlank="1" showInputMessage="1" showErrorMessage="1" errorTitle="Valor fuera de rango" error="Ingrese un valor correcto" sqref="F5" xr:uid="{ED5DA956-D69B-4A7D-9F5F-1888E096A77F}">
      <formula1>0</formula1>
      <formula2>100</formula2>
    </dataValidation>
    <dataValidation type="whole" allowBlank="1" showInputMessage="1" showErrorMessage="1" errorTitle="Valor fuera de rango" error="Ingrese un valor correcto" sqref="F6" xr:uid="{B8F6CD0C-2F66-47EB-9726-5D236DD6F31D}">
      <formula1>0</formula1>
      <formula2>100</formula2>
    </dataValidation>
    <dataValidation type="whole" allowBlank="1" showInputMessage="1" showErrorMessage="1" errorTitle="Valor fuera de rango" error="Ingrese un valor correcto" sqref="F7" xr:uid="{A36B800B-6D3F-492C-B47B-7B077CE3DB65}">
      <formula1>0</formula1>
      <formula2>100</formula2>
    </dataValidation>
    <dataValidation type="whole" allowBlank="1" showInputMessage="1" showErrorMessage="1" errorTitle="Valor fuera de rango" error="Ingrese un valor correcto" sqref="F8" xr:uid="{9CB80503-1CC8-40AD-A1C3-32EBF348CD0A}">
      <formula1>0</formula1>
      <formula2>100</formula2>
    </dataValidation>
    <dataValidation type="whole" allowBlank="1" showInputMessage="1" showErrorMessage="1" errorTitle="Valor fuera de rango" error="Ingrese un valor correcto" sqref="F9" xr:uid="{2DDD1371-7084-4247-819A-3842963EFBB2}">
      <formula1>0</formula1>
      <formula2>100</formula2>
    </dataValidation>
    <dataValidation type="whole" allowBlank="1" showInputMessage="1" showErrorMessage="1" errorTitle="Valor fuera de rango" error="Ingrese un valor correcto" sqref="F10" xr:uid="{AFF166BD-5C85-466A-9418-D66C87F04C75}">
      <formula1>0</formula1>
      <formula2>100</formula2>
    </dataValidation>
    <dataValidation type="whole" allowBlank="1" showInputMessage="1" showErrorMessage="1" errorTitle="Valor fuera de rango" error="Ingrese un valor correcto" sqref="F11" xr:uid="{DAA32F37-346A-45CA-9A7B-8B2FAA8C6B30}">
      <formula1>0</formula1>
      <formula2>100</formula2>
    </dataValidation>
    <dataValidation type="whole" allowBlank="1" showInputMessage="1" showErrorMessage="1" errorTitle="Valor fuera de rango" error="Ingrese un valor correcto" sqref="F12" xr:uid="{F5E26D60-6561-4112-A06D-16F6ECCF93D0}">
      <formula1>0</formula1>
      <formula2>100</formula2>
    </dataValidation>
    <dataValidation type="whole" allowBlank="1" showInputMessage="1" showErrorMessage="1" errorTitle="Valor fuera de rango" error="Ingrese un valor correcto" sqref="F13" xr:uid="{76FDBB55-FA6D-4131-9784-26F76F50EAA1}">
      <formula1>0</formula1>
      <formula2>100</formula2>
    </dataValidation>
    <dataValidation type="whole" allowBlank="1" showInputMessage="1" showErrorMessage="1" errorTitle="Valor fuera de rango" error="Ingrese un valor correcto" sqref="F14" xr:uid="{E91D093E-18A1-42FA-BCBC-3858416E29E9}">
      <formula1>0</formula1>
      <formula2>100</formula2>
    </dataValidation>
    <dataValidation type="whole" allowBlank="1" showInputMessage="1" showErrorMessage="1" errorTitle="Valor fuera de rango" error="Ingrese un valor correcto" sqref="F15" xr:uid="{404F2562-2818-4422-974D-410B81960FFD}">
      <formula1>0</formula1>
      <formula2>100</formula2>
    </dataValidation>
    <dataValidation type="whole" allowBlank="1" showInputMessage="1" showErrorMessage="1" errorTitle="Valor fuera de rango" error="Ingrese un valor correcto" sqref="F16" xr:uid="{A97B6929-5A4B-41C8-8BE0-AFABD71DE797}">
      <formula1>0</formula1>
      <formula2>100</formula2>
    </dataValidation>
    <dataValidation type="whole" allowBlank="1" showInputMessage="1" showErrorMessage="1" errorTitle="Valor fuera de rango" error="Ingrese un valor correcto" sqref="F17" xr:uid="{A218FD47-3E58-4D33-B3F9-0D16A247C144}">
      <formula1>0</formula1>
      <formula2>100</formula2>
    </dataValidation>
    <dataValidation type="whole" allowBlank="1" showInputMessage="1" showErrorMessage="1" errorTitle="Valor fuera de rango" error="Ingrese un valor correcto" sqref="F18" xr:uid="{2307EB05-1BCE-4526-BA04-9E4F6CF29F0C}">
      <formula1>0</formula1>
      <formula2>100</formula2>
    </dataValidation>
    <dataValidation type="whole" allowBlank="1" showInputMessage="1" showErrorMessage="1" errorTitle="Valor fuera de rango" error="Ingrese un valor correcto" sqref="F19" xr:uid="{BFED27EB-991F-47A7-9484-82A06CC7F8DC}">
      <formula1>0</formula1>
      <formula2>100</formula2>
    </dataValidation>
    <dataValidation type="whole" allowBlank="1" showInputMessage="1" showErrorMessage="1" errorTitle="Valor fuera de rango" error="Ingrese un valor correcto" sqref="F20" xr:uid="{8844784C-996A-4738-A393-BA8EBC20847F}">
      <formula1>0</formula1>
      <formula2>100</formula2>
    </dataValidation>
    <dataValidation type="whole" allowBlank="1" showInputMessage="1" showErrorMessage="1" errorTitle="Valor fuera de rango" error="Ingrese un valor correcto" sqref="F21" xr:uid="{9FFF4C8D-7581-4F94-9AF8-FBABEE1C1836}">
      <formula1>0</formula1>
      <formula2>100</formula2>
    </dataValidation>
    <dataValidation type="whole" allowBlank="1" showInputMessage="1" showErrorMessage="1" errorTitle="Valor fuera de rango" error="Ingrese un valor correcto" sqref="F22" xr:uid="{B1385DE8-5554-4C04-8E7D-41BD5009E5CD}">
      <formula1>0</formula1>
      <formula2>100</formula2>
    </dataValidation>
    <dataValidation type="whole" allowBlank="1" showInputMessage="1" showErrorMessage="1" errorTitle="Valor fuera de rango" error="Ingrese un valor correcto" sqref="F23" xr:uid="{BF726C61-C087-4032-BF2A-7814F1AF07A8}">
      <formula1>0</formula1>
      <formula2>100</formula2>
    </dataValidation>
    <dataValidation type="whole" allowBlank="1" showInputMessage="1" showErrorMessage="1" errorTitle="Valor fuera de rango" error="Ingrese un valor correcto" sqref="F24" xr:uid="{EE55E927-4C91-4989-9DB9-8922C2C30C9B}">
      <formula1>0</formula1>
      <formula2>100</formula2>
    </dataValidation>
    <dataValidation type="whole" allowBlank="1" showInputMessage="1" showErrorMessage="1" errorTitle="Valor fuera de rango" error="Ingrese un valor correcto" sqref="F25" xr:uid="{2822F1C1-59F8-4F03-BB4C-45A140FF0BCF}">
      <formula1>0</formula1>
      <formula2>100</formula2>
    </dataValidation>
    <dataValidation type="whole" allowBlank="1" showInputMessage="1" showErrorMessage="1" errorTitle="Valor fuera de rango" error="Ingrese un valor correcto" sqref="F26" xr:uid="{F9C17BC1-4AA7-4CB3-B3B0-7C81E36E1F2A}">
      <formula1>0</formula1>
      <formula2>100</formula2>
    </dataValidation>
    <dataValidation type="whole" allowBlank="1" showInputMessage="1" showErrorMessage="1" errorTitle="Valor fuera de rango" error="Ingrese un valor correcto" sqref="F27" xr:uid="{1C9E28FF-7957-4049-B7EA-093FE6CC7B44}">
      <formula1>0</formula1>
      <formula2>100</formula2>
    </dataValidation>
    <dataValidation type="whole" allowBlank="1" showInputMessage="1" showErrorMessage="1" errorTitle="Valor fuera de rango" error="Ingrese un valor correcto" sqref="F28" xr:uid="{B44F737C-7CA9-4ED3-B3DA-C1751F38133F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49A02-BEEA-4DFA-83D9-0984781DDE51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180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96</v>
      </c>
      <c r="E3" s="14">
        <v>87</v>
      </c>
      <c r="F3" s="15"/>
      <c r="G3" s="14"/>
      <c r="H3" s="14"/>
      <c r="I3" s="14"/>
      <c r="J3" s="14"/>
      <c r="M3" s="11">
        <f>D3+E3+F3+G3+H3</f>
        <v>183</v>
      </c>
      <c r="N3">
        <f>M3*0.17</f>
        <v>31.110000000000003</v>
      </c>
      <c r="O3">
        <f>I3*0.15</f>
        <v>0</v>
      </c>
      <c r="P3">
        <f>ROUND(N3+O3,0)</f>
        <v>31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77</v>
      </c>
      <c r="E4" s="14">
        <v>74</v>
      </c>
      <c r="F4" s="15"/>
      <c r="G4" s="14"/>
      <c r="H4" s="14"/>
      <c r="I4" s="14"/>
      <c r="J4" s="14"/>
      <c r="M4" s="11">
        <f>D4+E4+F4+G4+H4</f>
        <v>151</v>
      </c>
      <c r="N4">
        <f>M4*0.17</f>
        <v>25.67</v>
      </c>
      <c r="O4">
        <f>I4*0.15</f>
        <v>0</v>
      </c>
      <c r="P4">
        <f>ROUND(N4+O4,0)</f>
        <v>26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76</v>
      </c>
      <c r="E5" s="14">
        <v>85</v>
      </c>
      <c r="F5" s="15"/>
      <c r="G5" s="14"/>
      <c r="H5" s="14"/>
      <c r="I5" s="14"/>
      <c r="J5" s="14"/>
      <c r="M5" s="11">
        <f>D5+E5+F5+G5+H5</f>
        <v>161</v>
      </c>
      <c r="N5">
        <f>M5*0.17</f>
        <v>27.37</v>
      </c>
      <c r="O5">
        <f>I5*0.15</f>
        <v>0</v>
      </c>
      <c r="P5">
        <f>ROUND(N5+O5,0)</f>
        <v>27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93</v>
      </c>
      <c r="E6" s="14">
        <v>85</v>
      </c>
      <c r="F6" s="15"/>
      <c r="G6" s="14"/>
      <c r="H6" s="14"/>
      <c r="I6" s="14"/>
      <c r="J6" s="14"/>
      <c r="M6" s="11">
        <f>D6+E6+F6+G6+H6</f>
        <v>178</v>
      </c>
      <c r="N6">
        <f>M6*0.17</f>
        <v>30.26</v>
      </c>
      <c r="O6">
        <f>I6*0.15</f>
        <v>0</v>
      </c>
      <c r="P6">
        <f>ROUND(N6+O6,0)</f>
        <v>30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93</v>
      </c>
      <c r="E7" s="14">
        <v>85</v>
      </c>
      <c r="F7" s="15"/>
      <c r="G7" s="14"/>
      <c r="H7" s="14"/>
      <c r="I7" s="14"/>
      <c r="J7" s="14"/>
      <c r="M7" s="11">
        <f>D7+E7+F7+G7+H7</f>
        <v>178</v>
      </c>
      <c r="N7">
        <f>M7*0.17</f>
        <v>30.26</v>
      </c>
      <c r="O7">
        <f>I7*0.15</f>
        <v>0</v>
      </c>
      <c r="P7">
        <f>ROUND(N7+O7,0)</f>
        <v>30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94</v>
      </c>
      <c r="E8" s="14">
        <v>95</v>
      </c>
      <c r="F8" s="15"/>
      <c r="G8" s="14"/>
      <c r="H8" s="14"/>
      <c r="I8" s="14"/>
      <c r="J8" s="14"/>
      <c r="M8" s="11">
        <f>D8+E8+F8+G8+H8</f>
        <v>189</v>
      </c>
      <c r="N8">
        <f>M8*0.17</f>
        <v>32.130000000000003</v>
      </c>
      <c r="O8">
        <f>I8*0.15</f>
        <v>0</v>
      </c>
      <c r="P8">
        <f>ROUND(N8+O8,0)</f>
        <v>32</v>
      </c>
    </row>
    <row r="9" spans="1:16" x14ac:dyDescent="0.25">
      <c r="A9" s="12" t="s">
        <v>138</v>
      </c>
      <c r="B9" s="12">
        <v>7</v>
      </c>
      <c r="C9" s="13" t="s">
        <v>139</v>
      </c>
      <c r="D9" s="14"/>
      <c r="E9" s="14">
        <v>90</v>
      </c>
      <c r="F9" s="15"/>
      <c r="G9" s="14"/>
      <c r="H9" s="14"/>
      <c r="I9" s="14"/>
      <c r="J9" s="14"/>
      <c r="M9" s="11">
        <f>D9+E9+F9+G9+H9</f>
        <v>90</v>
      </c>
      <c r="N9">
        <f>M9*0.17</f>
        <v>15.3</v>
      </c>
      <c r="O9">
        <f>I9*0.15</f>
        <v>0</v>
      </c>
      <c r="P9">
        <f>ROUND(N9+O9,0)</f>
        <v>15</v>
      </c>
    </row>
    <row r="10" spans="1:16" x14ac:dyDescent="0.25">
      <c r="A10" s="12" t="s">
        <v>140</v>
      </c>
      <c r="B10" s="12">
        <v>8</v>
      </c>
      <c r="C10" s="13" t="s">
        <v>141</v>
      </c>
      <c r="D10" s="14">
        <v>98</v>
      </c>
      <c r="E10" s="14">
        <v>98</v>
      </c>
      <c r="F10" s="15"/>
      <c r="G10" s="14"/>
      <c r="H10" s="14"/>
      <c r="I10" s="14"/>
      <c r="J10" s="14"/>
      <c r="M10" s="11">
        <f>D10+E10+F10+G10+H10</f>
        <v>196</v>
      </c>
      <c r="N10">
        <f>M10*0.17</f>
        <v>33.32</v>
      </c>
      <c r="O10">
        <f>I10*0.15</f>
        <v>0</v>
      </c>
      <c r="P10">
        <f>ROUND(N10+O10,0)</f>
        <v>33</v>
      </c>
    </row>
    <row r="11" spans="1:16" x14ac:dyDescent="0.25">
      <c r="A11" s="12" t="s">
        <v>142</v>
      </c>
      <c r="B11" s="12">
        <v>9</v>
      </c>
      <c r="C11" s="13" t="s">
        <v>143</v>
      </c>
      <c r="D11" s="14">
        <v>96</v>
      </c>
      <c r="E11" s="14">
        <v>90</v>
      </c>
      <c r="F11" s="15"/>
      <c r="G11" s="14"/>
      <c r="H11" s="14"/>
      <c r="I11" s="14"/>
      <c r="J11" s="14"/>
      <c r="M11" s="11">
        <f>D11+E11+F11+G11+H11</f>
        <v>186</v>
      </c>
      <c r="N11">
        <f>M11*0.17</f>
        <v>31.62</v>
      </c>
      <c r="O11">
        <f>I11*0.15</f>
        <v>0</v>
      </c>
      <c r="P11">
        <f>ROUND(N11+O11,0)</f>
        <v>32</v>
      </c>
    </row>
    <row r="12" spans="1:16" x14ac:dyDescent="0.25">
      <c r="A12" s="12" t="s">
        <v>144</v>
      </c>
      <c r="B12" s="12">
        <v>10</v>
      </c>
      <c r="C12" s="13" t="s">
        <v>145</v>
      </c>
      <c r="D12" s="14">
        <v>85</v>
      </c>
      <c r="E12" s="14">
        <v>93</v>
      </c>
      <c r="F12" s="15"/>
      <c r="G12" s="14"/>
      <c r="H12" s="14"/>
      <c r="I12" s="14"/>
      <c r="J12" s="14"/>
      <c r="M12" s="11">
        <f>D12+E12+F12+G12+H12</f>
        <v>178</v>
      </c>
      <c r="N12">
        <f>M12*0.17</f>
        <v>30.26</v>
      </c>
      <c r="O12">
        <f>I12*0.15</f>
        <v>0</v>
      </c>
      <c r="P12">
        <f>ROUND(N12+O12,0)</f>
        <v>30</v>
      </c>
    </row>
    <row r="13" spans="1:16" x14ac:dyDescent="0.25">
      <c r="A13" s="12" t="s">
        <v>146</v>
      </c>
      <c r="B13" s="12">
        <v>11</v>
      </c>
      <c r="C13" s="13" t="s">
        <v>147</v>
      </c>
      <c r="D13" s="14">
        <v>97</v>
      </c>
      <c r="E13" s="14">
        <v>94</v>
      </c>
      <c r="F13" s="15"/>
      <c r="G13" s="14"/>
      <c r="H13" s="14"/>
      <c r="I13" s="14"/>
      <c r="J13" s="14"/>
      <c r="M13" s="11">
        <f>D13+E13+F13+G13+H13</f>
        <v>191</v>
      </c>
      <c r="N13">
        <f>M13*0.17</f>
        <v>32.47</v>
      </c>
      <c r="O13">
        <f>I13*0.15</f>
        <v>0</v>
      </c>
      <c r="P13">
        <f>ROUND(N13+O13,0)</f>
        <v>32</v>
      </c>
    </row>
    <row r="14" spans="1:16" x14ac:dyDescent="0.25">
      <c r="A14" s="12" t="s">
        <v>148</v>
      </c>
      <c r="B14" s="12">
        <v>12</v>
      </c>
      <c r="C14" s="13" t="s">
        <v>149</v>
      </c>
      <c r="D14" s="14">
        <v>90</v>
      </c>
      <c r="E14" s="14">
        <v>88</v>
      </c>
      <c r="F14" s="15"/>
      <c r="G14" s="14"/>
      <c r="H14" s="14"/>
      <c r="I14" s="14"/>
      <c r="J14" s="14"/>
      <c r="M14" s="11">
        <f>D14+E14+F14+G14+H14</f>
        <v>178</v>
      </c>
      <c r="N14">
        <f>M14*0.17</f>
        <v>30.26</v>
      </c>
      <c r="O14">
        <f>I14*0.15</f>
        <v>0</v>
      </c>
      <c r="P14">
        <f>ROUND(N14+O14,0)</f>
        <v>30</v>
      </c>
    </row>
    <row r="15" spans="1:16" x14ac:dyDescent="0.25">
      <c r="A15" s="12" t="s">
        <v>150</v>
      </c>
      <c r="B15" s="12">
        <v>13</v>
      </c>
      <c r="C15" s="13" t="s">
        <v>151</v>
      </c>
      <c r="D15" s="14">
        <v>85</v>
      </c>
      <c r="E15" s="14">
        <v>88</v>
      </c>
      <c r="F15" s="15"/>
      <c r="G15" s="14"/>
      <c r="H15" s="14"/>
      <c r="I15" s="14"/>
      <c r="J15" s="14"/>
      <c r="M15" s="11">
        <f>D15+E15+F15+G15+H15</f>
        <v>173</v>
      </c>
      <c r="N15">
        <f>M15*0.17</f>
        <v>29.410000000000004</v>
      </c>
      <c r="O15">
        <f>I15*0.15</f>
        <v>0</v>
      </c>
      <c r="P15">
        <f>ROUND(N15+O15,0)</f>
        <v>29</v>
      </c>
    </row>
    <row r="16" spans="1:16" x14ac:dyDescent="0.25">
      <c r="A16" s="12" t="s">
        <v>152</v>
      </c>
      <c r="B16" s="12">
        <v>14</v>
      </c>
      <c r="C16" s="13" t="s">
        <v>153</v>
      </c>
      <c r="D16" s="14">
        <v>95</v>
      </c>
      <c r="E16" s="14">
        <v>96</v>
      </c>
      <c r="F16" s="15"/>
      <c r="G16" s="14"/>
      <c r="H16" s="14"/>
      <c r="I16" s="14"/>
      <c r="J16" s="14"/>
      <c r="M16" s="11">
        <f>D16+E16+F16+G16+H16</f>
        <v>191</v>
      </c>
      <c r="N16">
        <f>M16*0.17</f>
        <v>32.47</v>
      </c>
      <c r="O16">
        <f>I16*0.15</f>
        <v>0</v>
      </c>
      <c r="P16">
        <f>ROUND(N16+O16,0)</f>
        <v>32</v>
      </c>
    </row>
    <row r="17" spans="1:16" x14ac:dyDescent="0.25">
      <c r="A17" s="12" t="s">
        <v>154</v>
      </c>
      <c r="B17" s="12">
        <v>15</v>
      </c>
      <c r="C17" s="13" t="s">
        <v>155</v>
      </c>
      <c r="D17" s="14">
        <v>88</v>
      </c>
      <c r="E17" s="14">
        <v>91</v>
      </c>
      <c r="F17" s="15"/>
      <c r="G17" s="14"/>
      <c r="H17" s="14"/>
      <c r="I17" s="14"/>
      <c r="J17" s="14"/>
      <c r="M17" s="11">
        <f>D17+E17+F17+G17+H17</f>
        <v>179</v>
      </c>
      <c r="N17">
        <f>M17*0.17</f>
        <v>30.430000000000003</v>
      </c>
      <c r="O17">
        <f>I17*0.15</f>
        <v>0</v>
      </c>
      <c r="P17">
        <f>ROUND(N17+O17,0)</f>
        <v>30</v>
      </c>
    </row>
    <row r="18" spans="1:16" x14ac:dyDescent="0.25">
      <c r="A18" s="12" t="s">
        <v>156</v>
      </c>
      <c r="B18" s="12">
        <v>16</v>
      </c>
      <c r="C18" s="13" t="s">
        <v>157</v>
      </c>
      <c r="D18" s="14">
        <v>92</v>
      </c>
      <c r="E18" s="14">
        <v>64</v>
      </c>
      <c r="F18" s="15"/>
      <c r="G18" s="14"/>
      <c r="H18" s="14"/>
      <c r="I18" s="14"/>
      <c r="J18" s="14"/>
      <c r="M18" s="11">
        <f>D18+E18+F18+G18+H18</f>
        <v>156</v>
      </c>
      <c r="N18">
        <f>M18*0.17</f>
        <v>26.520000000000003</v>
      </c>
      <c r="O18">
        <f>I18*0.15</f>
        <v>0</v>
      </c>
      <c r="P18">
        <f>ROUND(N18+O18,0)</f>
        <v>27</v>
      </c>
    </row>
    <row r="19" spans="1:16" x14ac:dyDescent="0.25">
      <c r="A19" s="12" t="s">
        <v>158</v>
      </c>
      <c r="B19" s="12">
        <v>17</v>
      </c>
      <c r="C19" s="13" t="s">
        <v>159</v>
      </c>
      <c r="D19" s="14">
        <v>97</v>
      </c>
      <c r="E19" s="14">
        <v>84</v>
      </c>
      <c r="F19" s="15"/>
      <c r="G19" s="14"/>
      <c r="H19" s="14"/>
      <c r="I19" s="14"/>
      <c r="J19" s="14"/>
      <c r="M19" s="11">
        <f>D19+E19+F19+G19+H19</f>
        <v>181</v>
      </c>
      <c r="N19">
        <f>M19*0.17</f>
        <v>30.770000000000003</v>
      </c>
      <c r="O19">
        <f>I19*0.15</f>
        <v>0</v>
      </c>
      <c r="P19">
        <f>ROUND(N19+O19,0)</f>
        <v>31</v>
      </c>
    </row>
    <row r="20" spans="1:16" x14ac:dyDescent="0.25">
      <c r="A20" s="12" t="s">
        <v>160</v>
      </c>
      <c r="B20" s="12">
        <v>18</v>
      </c>
      <c r="C20" s="13" t="s">
        <v>161</v>
      </c>
      <c r="D20" s="14">
        <v>77</v>
      </c>
      <c r="E20" s="14">
        <v>89</v>
      </c>
      <c r="F20" s="15"/>
      <c r="G20" s="14"/>
      <c r="H20" s="14"/>
      <c r="I20" s="14"/>
      <c r="J20" s="14"/>
      <c r="M20" s="11">
        <f>D20+E20+F20+G20+H20</f>
        <v>166</v>
      </c>
      <c r="N20">
        <f>M20*0.17</f>
        <v>28.220000000000002</v>
      </c>
      <c r="O20">
        <f>I20*0.15</f>
        <v>0</v>
      </c>
      <c r="P20">
        <f>ROUND(N20+O20,0)</f>
        <v>28</v>
      </c>
    </row>
    <row r="21" spans="1:16" x14ac:dyDescent="0.25">
      <c r="A21" s="12" t="s">
        <v>162</v>
      </c>
      <c r="B21" s="12">
        <v>19</v>
      </c>
      <c r="C21" s="13" t="s">
        <v>163</v>
      </c>
      <c r="D21" s="14">
        <v>95</v>
      </c>
      <c r="E21" s="14">
        <v>97</v>
      </c>
      <c r="F21" s="15"/>
      <c r="G21" s="14"/>
      <c r="H21" s="14"/>
      <c r="I21" s="14"/>
      <c r="J21" s="14"/>
      <c r="M21" s="11">
        <f>D21+E21+F21+G21+H21</f>
        <v>192</v>
      </c>
      <c r="N21">
        <f>M21*0.17</f>
        <v>32.64</v>
      </c>
      <c r="O21">
        <f>I21*0.15</f>
        <v>0</v>
      </c>
      <c r="P21">
        <f>ROUND(N21+O21,0)</f>
        <v>33</v>
      </c>
    </row>
    <row r="22" spans="1:16" x14ac:dyDescent="0.25">
      <c r="A22" s="12" t="s">
        <v>164</v>
      </c>
      <c r="B22" s="12">
        <v>20</v>
      </c>
      <c r="C22" s="13" t="s">
        <v>165</v>
      </c>
      <c r="D22" s="14">
        <v>99</v>
      </c>
      <c r="E22" s="14">
        <v>93</v>
      </c>
      <c r="F22" s="15"/>
      <c r="G22" s="14"/>
      <c r="H22" s="14"/>
      <c r="I22" s="14"/>
      <c r="J22" s="14"/>
      <c r="M22" s="11">
        <f>D22+E22+F22+G22+H22</f>
        <v>192</v>
      </c>
      <c r="N22">
        <f>M22*0.17</f>
        <v>32.64</v>
      </c>
      <c r="O22">
        <f>I22*0.15</f>
        <v>0</v>
      </c>
      <c r="P22">
        <f>ROUND(N22+O22,0)</f>
        <v>33</v>
      </c>
    </row>
    <row r="23" spans="1:16" x14ac:dyDescent="0.25">
      <c r="A23" s="12" t="s">
        <v>166</v>
      </c>
      <c r="B23" s="12">
        <v>21</v>
      </c>
      <c r="C23" s="13" t="s">
        <v>167</v>
      </c>
      <c r="D23" s="14">
        <v>78</v>
      </c>
      <c r="E23" s="14">
        <v>78</v>
      </c>
      <c r="F23" s="15"/>
      <c r="G23" s="14"/>
      <c r="H23" s="14"/>
      <c r="I23" s="14"/>
      <c r="J23" s="14"/>
      <c r="M23" s="11">
        <f>D23+E23+F23+G23+H23</f>
        <v>156</v>
      </c>
      <c r="N23">
        <f>M23*0.17</f>
        <v>26.520000000000003</v>
      </c>
      <c r="O23">
        <f>I23*0.15</f>
        <v>0</v>
      </c>
      <c r="P23">
        <f>ROUND(N23+O23,0)</f>
        <v>27</v>
      </c>
    </row>
    <row r="24" spans="1:16" x14ac:dyDescent="0.25">
      <c r="A24" s="12" t="s">
        <v>168</v>
      </c>
      <c r="B24" s="12">
        <v>22</v>
      </c>
      <c r="C24" s="13" t="s">
        <v>169</v>
      </c>
      <c r="D24" s="14">
        <v>96</v>
      </c>
      <c r="E24" s="14">
        <v>96</v>
      </c>
      <c r="F24" s="15"/>
      <c r="G24" s="14"/>
      <c r="H24" s="14"/>
      <c r="I24" s="14"/>
      <c r="J24" s="14"/>
      <c r="M24" s="11">
        <f>D24+E24+F24+G24+H24</f>
        <v>192</v>
      </c>
      <c r="N24">
        <f>M24*0.17</f>
        <v>32.64</v>
      </c>
      <c r="O24">
        <f>I24*0.15</f>
        <v>0</v>
      </c>
      <c r="P24">
        <f>ROUND(N24+O24,0)</f>
        <v>33</v>
      </c>
    </row>
    <row r="25" spans="1:16" x14ac:dyDescent="0.25">
      <c r="A25" s="12" t="s">
        <v>170</v>
      </c>
      <c r="B25" s="12">
        <v>23</v>
      </c>
      <c r="C25" s="13" t="s">
        <v>171</v>
      </c>
      <c r="D25" s="14">
        <v>98</v>
      </c>
      <c r="E25" s="14">
        <v>96</v>
      </c>
      <c r="F25" s="15"/>
      <c r="G25" s="14"/>
      <c r="H25" s="14"/>
      <c r="I25" s="14"/>
      <c r="J25" s="14"/>
      <c r="M25" s="11">
        <f>D25+E25+F25+G25+H25</f>
        <v>194</v>
      </c>
      <c r="N25">
        <f>M25*0.17</f>
        <v>32.980000000000004</v>
      </c>
      <c r="O25">
        <f>I25*0.15</f>
        <v>0</v>
      </c>
      <c r="P25">
        <f>ROUND(N25+O25,0)</f>
        <v>33</v>
      </c>
    </row>
    <row r="26" spans="1:16" x14ac:dyDescent="0.25">
      <c r="A26" s="12" t="s">
        <v>172</v>
      </c>
      <c r="B26" s="12">
        <v>24</v>
      </c>
      <c r="C26" s="13" t="s">
        <v>173</v>
      </c>
      <c r="D26" s="14">
        <v>100</v>
      </c>
      <c r="E26" s="14">
        <v>96</v>
      </c>
      <c r="F26" s="15"/>
      <c r="G26" s="14"/>
      <c r="H26" s="14"/>
      <c r="I26" s="14"/>
      <c r="J26" s="14"/>
      <c r="M26" s="11">
        <f>D26+E26+F26+G26+H26</f>
        <v>196</v>
      </c>
      <c r="N26">
        <f>M26*0.17</f>
        <v>33.32</v>
      </c>
      <c r="O26">
        <f>I26*0.15</f>
        <v>0</v>
      </c>
      <c r="P26">
        <f>ROUND(N26+O26,0)</f>
        <v>33</v>
      </c>
    </row>
    <row r="27" spans="1:16" x14ac:dyDescent="0.25">
      <c r="A27" s="12" t="s">
        <v>174</v>
      </c>
      <c r="B27" s="12">
        <v>25</v>
      </c>
      <c r="C27" s="13" t="s">
        <v>175</v>
      </c>
      <c r="D27" s="14">
        <v>97</v>
      </c>
      <c r="E27" s="14">
        <v>97</v>
      </c>
      <c r="F27" s="15"/>
      <c r="G27" s="14"/>
      <c r="H27" s="14"/>
      <c r="I27" s="14"/>
      <c r="J27" s="14"/>
      <c r="M27" s="11">
        <f>D27+E27+F27+G27+H27</f>
        <v>194</v>
      </c>
      <c r="N27">
        <f>M27*0.17</f>
        <v>32.980000000000004</v>
      </c>
      <c r="O27">
        <f>I27*0.15</f>
        <v>0</v>
      </c>
      <c r="P27">
        <f>ROUND(N27+O27,0)</f>
        <v>33</v>
      </c>
    </row>
    <row r="28" spans="1:16" x14ac:dyDescent="0.25">
      <c r="A28" s="12" t="s">
        <v>176</v>
      </c>
      <c r="B28" s="12">
        <v>26</v>
      </c>
      <c r="C28" s="13" t="s">
        <v>177</v>
      </c>
      <c r="D28" s="14">
        <v>92</v>
      </c>
      <c r="E28" s="14">
        <v>94</v>
      </c>
      <c r="F28" s="15"/>
      <c r="G28" s="14"/>
      <c r="H28" s="14"/>
      <c r="I28" s="14"/>
      <c r="J28" s="14"/>
      <c r="M28" s="11">
        <f>D28+E28+F28+G28+H28</f>
        <v>186</v>
      </c>
      <c r="N28">
        <f>M28*0.17</f>
        <v>31.62</v>
      </c>
      <c r="O28">
        <f>I28*0.15</f>
        <v>0</v>
      </c>
      <c r="P28">
        <f>ROUND(N28+O28,0)</f>
        <v>32</v>
      </c>
    </row>
    <row r="29" spans="1:16" x14ac:dyDescent="0.25">
      <c r="A29" s="12" t="s">
        <v>178</v>
      </c>
      <c r="B29" s="12">
        <v>27</v>
      </c>
      <c r="C29" s="13" t="s">
        <v>179</v>
      </c>
      <c r="D29" s="14">
        <v>95</v>
      </c>
      <c r="E29" s="14">
        <v>82</v>
      </c>
      <c r="F29" s="15"/>
      <c r="G29" s="14"/>
      <c r="H29" s="14"/>
      <c r="I29" s="14"/>
      <c r="J29" s="14"/>
      <c r="M29" s="11">
        <f>D29+E29+F29+G29+H29</f>
        <v>177</v>
      </c>
      <c r="N29">
        <f>M29*0.17</f>
        <v>30.090000000000003</v>
      </c>
      <c r="O29">
        <f>I29*0.15</f>
        <v>0</v>
      </c>
      <c r="P29">
        <f>ROUND(N29+O29,0)</f>
        <v>30</v>
      </c>
    </row>
  </sheetData>
  <sheetProtection algorithmName="SHA-512" hashValue="ohJ8G7ebeN2ha7zYBoV4Hw37gKInlSVVh2q1fFysbhZjDd8fE7R80QaEks6iaVLePAXa0MG1K5gU/1ileRSpYw==" saltValue="b8jFdE/oTW9Y11jT28hKaw==" spinCount="100000" sheet="1" objects="1" scenarios="1"/>
  <dataValidations count="27">
    <dataValidation type="whole" allowBlank="1" showInputMessage="1" showErrorMessage="1" errorTitle="Valor fuera de rango" error="Ingrese un valor correcto" sqref="F3" xr:uid="{7C400E12-AEDB-41EF-A35F-C675A369AA60}">
      <formula1>0</formula1>
      <formula2>100</formula2>
    </dataValidation>
    <dataValidation type="whole" allowBlank="1" showInputMessage="1" showErrorMessage="1" errorTitle="Valor fuera de rango" error="Ingrese un valor correcto" sqref="F4" xr:uid="{068C61C8-9551-4919-9F28-18ACD010C834}">
      <formula1>0</formula1>
      <formula2>100</formula2>
    </dataValidation>
    <dataValidation type="whole" allowBlank="1" showInputMessage="1" showErrorMessage="1" errorTitle="Valor fuera de rango" error="Ingrese un valor correcto" sqref="F5" xr:uid="{3E599DA7-A95B-41A7-949D-9D3B50727B06}">
      <formula1>0</formula1>
      <formula2>100</formula2>
    </dataValidation>
    <dataValidation type="whole" allowBlank="1" showInputMessage="1" showErrorMessage="1" errorTitle="Valor fuera de rango" error="Ingrese un valor correcto" sqref="F6" xr:uid="{FF935E70-6589-43AD-8B11-84F7493DD2AD}">
      <formula1>0</formula1>
      <formula2>100</formula2>
    </dataValidation>
    <dataValidation type="whole" allowBlank="1" showInputMessage="1" showErrorMessage="1" errorTitle="Valor fuera de rango" error="Ingrese un valor correcto" sqref="F7" xr:uid="{9C7F2DC1-AFFB-4075-88CA-D70E967760F2}">
      <formula1>0</formula1>
      <formula2>100</formula2>
    </dataValidation>
    <dataValidation type="whole" allowBlank="1" showInputMessage="1" showErrorMessage="1" errorTitle="Valor fuera de rango" error="Ingrese un valor correcto" sqref="F8" xr:uid="{21DFCEEB-D145-425D-A6E8-E587C318700D}">
      <formula1>0</formula1>
      <formula2>100</formula2>
    </dataValidation>
    <dataValidation type="whole" allowBlank="1" showInputMessage="1" showErrorMessage="1" errorTitle="Valor fuera de rango" error="Ingrese un valor correcto" sqref="F9" xr:uid="{4D75E061-CBB6-4ECF-8200-62CA2C32A758}">
      <formula1>0</formula1>
      <formula2>100</formula2>
    </dataValidation>
    <dataValidation type="whole" allowBlank="1" showInputMessage="1" showErrorMessage="1" errorTitle="Valor fuera de rango" error="Ingrese un valor correcto" sqref="F10" xr:uid="{1A124554-C2FD-4D8E-B845-A5127174ACD0}">
      <formula1>0</formula1>
      <formula2>100</formula2>
    </dataValidation>
    <dataValidation type="whole" allowBlank="1" showInputMessage="1" showErrorMessage="1" errorTitle="Valor fuera de rango" error="Ingrese un valor correcto" sqref="F11" xr:uid="{EE8FEFB0-EB5F-4BDB-9FFF-A240828F2DC5}">
      <formula1>0</formula1>
      <formula2>100</formula2>
    </dataValidation>
    <dataValidation type="whole" allowBlank="1" showInputMessage="1" showErrorMessage="1" errorTitle="Valor fuera de rango" error="Ingrese un valor correcto" sqref="F12" xr:uid="{A1310715-4612-44C4-82C0-7B79EF011A87}">
      <formula1>0</formula1>
      <formula2>100</formula2>
    </dataValidation>
    <dataValidation type="whole" allowBlank="1" showInputMessage="1" showErrorMessage="1" errorTitle="Valor fuera de rango" error="Ingrese un valor correcto" sqref="F13" xr:uid="{1E75198A-91E5-4B4A-99EA-646C681A04A6}">
      <formula1>0</formula1>
      <formula2>100</formula2>
    </dataValidation>
    <dataValidation type="whole" allowBlank="1" showInputMessage="1" showErrorMessage="1" errorTitle="Valor fuera de rango" error="Ingrese un valor correcto" sqref="F14" xr:uid="{55097077-9A6D-49BA-B77F-58A4C12B446E}">
      <formula1>0</formula1>
      <formula2>100</formula2>
    </dataValidation>
    <dataValidation type="whole" allowBlank="1" showInputMessage="1" showErrorMessage="1" errorTitle="Valor fuera de rango" error="Ingrese un valor correcto" sqref="F15" xr:uid="{06F4E5C2-3CC1-4C2C-81B6-EE732CFEBAB2}">
      <formula1>0</formula1>
      <formula2>100</formula2>
    </dataValidation>
    <dataValidation type="whole" allowBlank="1" showInputMessage="1" showErrorMessage="1" errorTitle="Valor fuera de rango" error="Ingrese un valor correcto" sqref="F16" xr:uid="{95E8FE0E-F6DE-47DB-A7C5-305D90714929}">
      <formula1>0</formula1>
      <formula2>100</formula2>
    </dataValidation>
    <dataValidation type="whole" allowBlank="1" showInputMessage="1" showErrorMessage="1" errorTitle="Valor fuera de rango" error="Ingrese un valor correcto" sqref="F17" xr:uid="{4D8E41E2-E54F-472B-97DE-45A44FAA8BC9}">
      <formula1>0</formula1>
      <formula2>100</formula2>
    </dataValidation>
    <dataValidation type="whole" allowBlank="1" showInputMessage="1" showErrorMessage="1" errorTitle="Valor fuera de rango" error="Ingrese un valor correcto" sqref="F18" xr:uid="{FA969452-6D1E-441C-AB07-FC2D33D35F94}">
      <formula1>0</formula1>
      <formula2>100</formula2>
    </dataValidation>
    <dataValidation type="whole" allowBlank="1" showInputMessage="1" showErrorMessage="1" errorTitle="Valor fuera de rango" error="Ingrese un valor correcto" sqref="F19" xr:uid="{2FBE4F22-3568-4B5A-8E6E-3BAD39A97E9E}">
      <formula1>0</formula1>
      <formula2>100</formula2>
    </dataValidation>
    <dataValidation type="whole" allowBlank="1" showInputMessage="1" showErrorMessage="1" errorTitle="Valor fuera de rango" error="Ingrese un valor correcto" sqref="F20" xr:uid="{852F3D4A-D8A5-4BB2-BB48-F7FDB49375C7}">
      <formula1>0</formula1>
      <formula2>100</formula2>
    </dataValidation>
    <dataValidation type="whole" allowBlank="1" showInputMessage="1" showErrorMessage="1" errorTitle="Valor fuera de rango" error="Ingrese un valor correcto" sqref="F21" xr:uid="{20EBE990-E7D4-42CC-87C7-3F5111AE7DC6}">
      <formula1>0</formula1>
      <formula2>100</formula2>
    </dataValidation>
    <dataValidation type="whole" allowBlank="1" showInputMessage="1" showErrorMessage="1" errorTitle="Valor fuera de rango" error="Ingrese un valor correcto" sqref="F22" xr:uid="{1A53A9CF-9A8F-4F57-B5D0-FA41C5E1A7B5}">
      <formula1>0</formula1>
      <formula2>100</formula2>
    </dataValidation>
    <dataValidation type="whole" allowBlank="1" showInputMessage="1" showErrorMessage="1" errorTitle="Valor fuera de rango" error="Ingrese un valor correcto" sqref="F23" xr:uid="{5030F1D8-672F-44D5-9A48-E564E0CB2E1A}">
      <formula1>0</formula1>
      <formula2>100</formula2>
    </dataValidation>
    <dataValidation type="whole" allowBlank="1" showInputMessage="1" showErrorMessage="1" errorTitle="Valor fuera de rango" error="Ingrese un valor correcto" sqref="F24" xr:uid="{B0F13767-1F49-463F-81D1-1DF19015C798}">
      <formula1>0</formula1>
      <formula2>100</formula2>
    </dataValidation>
    <dataValidation type="whole" allowBlank="1" showInputMessage="1" showErrorMessage="1" errorTitle="Valor fuera de rango" error="Ingrese un valor correcto" sqref="F25" xr:uid="{B4628B13-0DDD-4458-84D4-C52DDBE36D78}">
      <formula1>0</formula1>
      <formula2>100</formula2>
    </dataValidation>
    <dataValidation type="whole" allowBlank="1" showInputMessage="1" showErrorMessage="1" errorTitle="Valor fuera de rango" error="Ingrese un valor correcto" sqref="F26" xr:uid="{8E0FDF26-330E-4EF1-BE8A-F3FB359087C6}">
      <formula1>0</formula1>
      <formula2>100</formula2>
    </dataValidation>
    <dataValidation type="whole" allowBlank="1" showInputMessage="1" showErrorMessage="1" errorTitle="Valor fuera de rango" error="Ingrese un valor correcto" sqref="F27" xr:uid="{CB4DB779-6D9E-4EF5-919F-91E0307EC5DF}">
      <formula1>0</formula1>
      <formula2>100</formula2>
    </dataValidation>
    <dataValidation type="whole" allowBlank="1" showInputMessage="1" showErrorMessage="1" errorTitle="Valor fuera de rango" error="Ingrese un valor correcto" sqref="F28" xr:uid="{B88BCCF0-BAE4-49BA-8DC9-CD8E984B2828}">
      <formula1>0</formula1>
      <formula2>100</formula2>
    </dataValidation>
    <dataValidation type="whole" allowBlank="1" showInputMessage="1" showErrorMessage="1" errorTitle="Valor fuera de rango" error="Ingrese un valor correcto" sqref="F29" xr:uid="{2D7195BF-CF9C-451B-A632-F7E635274953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CC09D-4092-41B6-90A2-BD7C35B87E07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181</v>
      </c>
      <c r="C1" s="1" t="s">
        <v>182</v>
      </c>
      <c r="D1" s="5" t="s">
        <v>237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183</v>
      </c>
      <c r="B3" s="12">
        <v>1</v>
      </c>
      <c r="C3" s="13" t="s">
        <v>184</v>
      </c>
      <c r="D3" s="14">
        <v>98</v>
      </c>
      <c r="E3" s="14">
        <v>90</v>
      </c>
      <c r="F3" s="15"/>
      <c r="G3" s="14"/>
      <c r="H3" s="14"/>
      <c r="I3" s="14"/>
      <c r="J3" s="14"/>
      <c r="M3" s="11">
        <f>D3+E3+F3+G3+H3</f>
        <v>188</v>
      </c>
      <c r="N3">
        <f>M3*0.17</f>
        <v>31.96</v>
      </c>
      <c r="O3">
        <f>I3*0.15</f>
        <v>0</v>
      </c>
      <c r="P3">
        <f>ROUND(N3+O3,0)</f>
        <v>32</v>
      </c>
    </row>
    <row r="4" spans="1:16" x14ac:dyDescent="0.25">
      <c r="A4" s="12" t="s">
        <v>185</v>
      </c>
      <c r="B4" s="12">
        <v>2</v>
      </c>
      <c r="C4" s="13" t="s">
        <v>186</v>
      </c>
      <c r="D4" s="14">
        <v>93</v>
      </c>
      <c r="E4" s="14">
        <v>91</v>
      </c>
      <c r="F4" s="15"/>
      <c r="G4" s="14"/>
      <c r="H4" s="14"/>
      <c r="I4" s="14"/>
      <c r="J4" s="14"/>
      <c r="M4" s="11">
        <f>D4+E4+F4+G4+H4</f>
        <v>184</v>
      </c>
      <c r="N4">
        <f>M4*0.17</f>
        <v>31.28</v>
      </c>
      <c r="O4">
        <f>I4*0.15</f>
        <v>0</v>
      </c>
      <c r="P4">
        <f>ROUND(N4+O4,0)</f>
        <v>31</v>
      </c>
    </row>
    <row r="5" spans="1:16" x14ac:dyDescent="0.25">
      <c r="A5" s="12" t="s">
        <v>187</v>
      </c>
      <c r="B5" s="12">
        <v>3</v>
      </c>
      <c r="C5" s="13" t="s">
        <v>188</v>
      </c>
      <c r="D5" s="14">
        <v>92</v>
      </c>
      <c r="E5" s="14">
        <v>96</v>
      </c>
      <c r="F5" s="15"/>
      <c r="G5" s="14"/>
      <c r="H5" s="14"/>
      <c r="I5" s="14"/>
      <c r="J5" s="14"/>
      <c r="M5" s="11">
        <f>D5+E5+F5+G5+H5</f>
        <v>188</v>
      </c>
      <c r="N5">
        <f>M5*0.17</f>
        <v>31.96</v>
      </c>
      <c r="O5">
        <f>I5*0.15</f>
        <v>0</v>
      </c>
      <c r="P5">
        <f>ROUND(N5+O5,0)</f>
        <v>32</v>
      </c>
    </row>
    <row r="6" spans="1:16" x14ac:dyDescent="0.25">
      <c r="A6" s="12" t="s">
        <v>189</v>
      </c>
      <c r="B6" s="12">
        <v>4</v>
      </c>
      <c r="C6" s="13" t="s">
        <v>190</v>
      </c>
      <c r="D6" s="14">
        <v>88</v>
      </c>
      <c r="E6" s="14">
        <v>93</v>
      </c>
      <c r="F6" s="15"/>
      <c r="G6" s="14"/>
      <c r="H6" s="14"/>
      <c r="I6" s="14"/>
      <c r="J6" s="14"/>
      <c r="M6" s="11">
        <f>D6+E6+F6+G6+H6</f>
        <v>181</v>
      </c>
      <c r="N6">
        <f>M6*0.17</f>
        <v>30.770000000000003</v>
      </c>
      <c r="O6">
        <f>I6*0.15</f>
        <v>0</v>
      </c>
      <c r="P6">
        <f>ROUND(N6+O6,0)</f>
        <v>31</v>
      </c>
    </row>
    <row r="7" spans="1:16" x14ac:dyDescent="0.25">
      <c r="A7" s="12" t="s">
        <v>191</v>
      </c>
      <c r="B7" s="12">
        <v>5</v>
      </c>
      <c r="C7" s="13" t="s">
        <v>192</v>
      </c>
      <c r="D7" s="14">
        <v>97</v>
      </c>
      <c r="E7" s="14">
        <v>91</v>
      </c>
      <c r="F7" s="15"/>
      <c r="G7" s="14"/>
      <c r="H7" s="14"/>
      <c r="I7" s="14"/>
      <c r="J7" s="14"/>
      <c r="M7" s="11">
        <f>D7+E7+F7+G7+H7</f>
        <v>188</v>
      </c>
      <c r="N7">
        <f>M7*0.17</f>
        <v>31.96</v>
      </c>
      <c r="O7">
        <f>I7*0.15</f>
        <v>0</v>
      </c>
      <c r="P7">
        <f>ROUND(N7+O7,0)</f>
        <v>32</v>
      </c>
    </row>
    <row r="8" spans="1:16" x14ac:dyDescent="0.25">
      <c r="A8" s="12" t="s">
        <v>193</v>
      </c>
      <c r="B8" s="12">
        <v>6</v>
      </c>
      <c r="C8" s="13" t="s">
        <v>194</v>
      </c>
      <c r="D8" s="14">
        <v>75</v>
      </c>
      <c r="E8" s="14">
        <v>88</v>
      </c>
      <c r="F8" s="15"/>
      <c r="G8" s="14"/>
      <c r="H8" s="14"/>
      <c r="I8" s="14"/>
      <c r="J8" s="14"/>
      <c r="M8" s="11">
        <f>D8+E8+F8+G8+H8</f>
        <v>163</v>
      </c>
      <c r="N8">
        <f>M8*0.17</f>
        <v>27.71</v>
      </c>
      <c r="O8">
        <f>I8*0.15</f>
        <v>0</v>
      </c>
      <c r="P8">
        <f>ROUND(N8+O8,0)</f>
        <v>28</v>
      </c>
    </row>
    <row r="9" spans="1:16" x14ac:dyDescent="0.25">
      <c r="A9" s="12" t="s">
        <v>195</v>
      </c>
      <c r="B9" s="12">
        <v>7</v>
      </c>
      <c r="C9" s="13" t="s">
        <v>196</v>
      </c>
      <c r="D9" s="14">
        <v>93</v>
      </c>
      <c r="E9" s="14">
        <v>88</v>
      </c>
      <c r="F9" s="15"/>
      <c r="G9" s="14"/>
      <c r="H9" s="14"/>
      <c r="I9" s="14"/>
      <c r="J9" s="14"/>
      <c r="M9" s="11">
        <f>D9+E9+F9+G9+H9</f>
        <v>181</v>
      </c>
      <c r="N9">
        <f>M9*0.17</f>
        <v>30.770000000000003</v>
      </c>
      <c r="O9">
        <f>I9*0.15</f>
        <v>0</v>
      </c>
      <c r="P9">
        <f>ROUND(N9+O9,0)</f>
        <v>31</v>
      </c>
    </row>
    <row r="10" spans="1:16" x14ac:dyDescent="0.25">
      <c r="A10" s="12" t="s">
        <v>197</v>
      </c>
      <c r="B10" s="12">
        <v>8</v>
      </c>
      <c r="C10" s="13" t="s">
        <v>198</v>
      </c>
      <c r="D10" s="14">
        <v>91</v>
      </c>
      <c r="E10" s="14">
        <v>71</v>
      </c>
      <c r="F10" s="15"/>
      <c r="G10" s="14"/>
      <c r="H10" s="14"/>
      <c r="I10" s="14"/>
      <c r="J10" s="14"/>
      <c r="M10" s="11">
        <f>D10+E10+F10+G10+H10</f>
        <v>162</v>
      </c>
      <c r="N10">
        <f>M10*0.17</f>
        <v>27.540000000000003</v>
      </c>
      <c r="O10">
        <f>I10*0.15</f>
        <v>0</v>
      </c>
      <c r="P10">
        <f>ROUND(N10+O10,0)</f>
        <v>28</v>
      </c>
    </row>
    <row r="11" spans="1:16" x14ac:dyDescent="0.25">
      <c r="A11" s="12" t="s">
        <v>199</v>
      </c>
      <c r="B11" s="12">
        <v>9</v>
      </c>
      <c r="C11" s="13" t="s">
        <v>200</v>
      </c>
      <c r="D11" s="14">
        <v>89</v>
      </c>
      <c r="E11" s="14">
        <v>93</v>
      </c>
      <c r="F11" s="15"/>
      <c r="G11" s="14"/>
      <c r="H11" s="14"/>
      <c r="I11" s="14"/>
      <c r="J11" s="14"/>
      <c r="M11" s="11">
        <f>D11+E11+F11+G11+H11</f>
        <v>182</v>
      </c>
      <c r="N11">
        <f>M11*0.17</f>
        <v>30.94</v>
      </c>
      <c r="O11">
        <f>I11*0.15</f>
        <v>0</v>
      </c>
      <c r="P11">
        <f>ROUND(N11+O11,0)</f>
        <v>31</v>
      </c>
    </row>
    <row r="12" spans="1:16" x14ac:dyDescent="0.25">
      <c r="A12" s="12" t="s">
        <v>201</v>
      </c>
      <c r="B12" s="12">
        <v>10</v>
      </c>
      <c r="C12" s="13" t="s">
        <v>202</v>
      </c>
      <c r="D12" s="14">
        <v>99</v>
      </c>
      <c r="E12" s="14">
        <v>95</v>
      </c>
      <c r="F12" s="15"/>
      <c r="G12" s="14"/>
      <c r="H12" s="14"/>
      <c r="I12" s="14"/>
      <c r="J12" s="14"/>
      <c r="M12" s="11">
        <f>D12+E12+F12+G12+H12</f>
        <v>194</v>
      </c>
      <c r="N12">
        <f>M12*0.17</f>
        <v>32.980000000000004</v>
      </c>
      <c r="O12">
        <f>I12*0.15</f>
        <v>0</v>
      </c>
      <c r="P12">
        <f>ROUND(N12+O12,0)</f>
        <v>33</v>
      </c>
    </row>
    <row r="13" spans="1:16" x14ac:dyDescent="0.25">
      <c r="A13" s="12" t="s">
        <v>203</v>
      </c>
      <c r="B13" s="12">
        <v>11</v>
      </c>
      <c r="C13" s="13" t="s">
        <v>204</v>
      </c>
      <c r="D13" s="14">
        <v>92</v>
      </c>
      <c r="E13" s="14">
        <v>87</v>
      </c>
      <c r="F13" s="15"/>
      <c r="G13" s="14"/>
      <c r="H13" s="14"/>
      <c r="I13" s="14"/>
      <c r="J13" s="14"/>
      <c r="M13" s="11">
        <f>D13+E13+F13+G13+H13</f>
        <v>179</v>
      </c>
      <c r="N13">
        <f>M13*0.17</f>
        <v>30.430000000000003</v>
      </c>
      <c r="O13">
        <f>I13*0.15</f>
        <v>0</v>
      </c>
      <c r="P13">
        <f>ROUND(N13+O13,0)</f>
        <v>30</v>
      </c>
    </row>
    <row r="14" spans="1:16" x14ac:dyDescent="0.25">
      <c r="A14" s="12" t="s">
        <v>205</v>
      </c>
      <c r="B14" s="12">
        <v>12</v>
      </c>
      <c r="C14" s="13" t="s">
        <v>206</v>
      </c>
      <c r="D14" s="14">
        <v>97</v>
      </c>
      <c r="E14" s="14">
        <v>94</v>
      </c>
      <c r="F14" s="15"/>
      <c r="G14" s="14"/>
      <c r="H14" s="14"/>
      <c r="I14" s="14"/>
      <c r="J14" s="14"/>
      <c r="M14" s="11">
        <f>D14+E14+F14+G14+H14</f>
        <v>191</v>
      </c>
      <c r="N14">
        <f>M14*0.17</f>
        <v>32.47</v>
      </c>
      <c r="O14">
        <f>I14*0.15</f>
        <v>0</v>
      </c>
      <c r="P14">
        <f>ROUND(N14+O14,0)</f>
        <v>32</v>
      </c>
    </row>
    <row r="15" spans="1:16" x14ac:dyDescent="0.25">
      <c r="A15" s="12" t="s">
        <v>207</v>
      </c>
      <c r="B15" s="12">
        <v>13</v>
      </c>
      <c r="C15" s="13" t="s">
        <v>208</v>
      </c>
      <c r="D15" s="14">
        <v>99</v>
      </c>
      <c r="E15" s="14">
        <v>100</v>
      </c>
      <c r="F15" s="15"/>
      <c r="G15" s="14"/>
      <c r="H15" s="14"/>
      <c r="I15" s="14"/>
      <c r="J15" s="14"/>
      <c r="M15" s="11">
        <f>D15+E15+F15+G15+H15</f>
        <v>199</v>
      </c>
      <c r="N15">
        <f>M15*0.17</f>
        <v>33.830000000000005</v>
      </c>
      <c r="O15">
        <f>I15*0.15</f>
        <v>0</v>
      </c>
      <c r="P15">
        <f>ROUND(N15+O15,0)</f>
        <v>34</v>
      </c>
    </row>
    <row r="16" spans="1:16" x14ac:dyDescent="0.25">
      <c r="A16" s="12" t="s">
        <v>209</v>
      </c>
      <c r="B16" s="12">
        <v>14</v>
      </c>
      <c r="C16" s="13" t="s">
        <v>210</v>
      </c>
      <c r="D16" s="14">
        <v>91</v>
      </c>
      <c r="E16" s="14">
        <v>83</v>
      </c>
      <c r="F16" s="15"/>
      <c r="G16" s="14"/>
      <c r="H16" s="14"/>
      <c r="I16" s="14"/>
      <c r="J16" s="14"/>
      <c r="M16" s="11">
        <f>D16+E16+F16+G16+H16</f>
        <v>174</v>
      </c>
      <c r="N16">
        <f>M16*0.17</f>
        <v>29.580000000000002</v>
      </c>
      <c r="O16">
        <f>I16*0.15</f>
        <v>0</v>
      </c>
      <c r="P16">
        <f>ROUND(N16+O16,0)</f>
        <v>30</v>
      </c>
    </row>
    <row r="17" spans="1:16" x14ac:dyDescent="0.25">
      <c r="A17" s="12" t="s">
        <v>211</v>
      </c>
      <c r="B17" s="12">
        <v>15</v>
      </c>
      <c r="C17" s="13" t="s">
        <v>212</v>
      </c>
      <c r="D17" s="14">
        <v>88</v>
      </c>
      <c r="E17" s="14">
        <v>78</v>
      </c>
      <c r="F17" s="15"/>
      <c r="G17" s="14"/>
      <c r="H17" s="14"/>
      <c r="I17" s="14"/>
      <c r="J17" s="14"/>
      <c r="M17" s="11">
        <f>D17+E17+F17+G17+H17</f>
        <v>166</v>
      </c>
      <c r="N17">
        <f>M17*0.17</f>
        <v>28.220000000000002</v>
      </c>
      <c r="O17">
        <f>I17*0.15</f>
        <v>0</v>
      </c>
      <c r="P17">
        <f>ROUND(N17+O17,0)</f>
        <v>28</v>
      </c>
    </row>
    <row r="18" spans="1:16" x14ac:dyDescent="0.25">
      <c r="A18" s="12" t="s">
        <v>213</v>
      </c>
      <c r="B18" s="12">
        <v>16</v>
      </c>
      <c r="C18" s="13" t="s">
        <v>214</v>
      </c>
      <c r="D18" s="14">
        <v>86</v>
      </c>
      <c r="E18" s="14">
        <v>90</v>
      </c>
      <c r="F18" s="15"/>
      <c r="G18" s="14"/>
      <c r="H18" s="14"/>
      <c r="I18" s="14"/>
      <c r="J18" s="14"/>
      <c r="M18" s="11">
        <f>D18+E18+F18+G18+H18</f>
        <v>176</v>
      </c>
      <c r="N18">
        <f>M18*0.17</f>
        <v>29.92</v>
      </c>
      <c r="O18">
        <f>I18*0.15</f>
        <v>0</v>
      </c>
      <c r="P18">
        <f>ROUND(N18+O18,0)</f>
        <v>30</v>
      </c>
    </row>
    <row r="19" spans="1:16" x14ac:dyDescent="0.25">
      <c r="A19" s="12" t="s">
        <v>215</v>
      </c>
      <c r="B19" s="12">
        <v>17</v>
      </c>
      <c r="C19" s="13" t="s">
        <v>216</v>
      </c>
      <c r="D19" s="14">
        <v>91</v>
      </c>
      <c r="E19" s="14">
        <v>92</v>
      </c>
      <c r="F19" s="15"/>
      <c r="G19" s="14"/>
      <c r="H19" s="14"/>
      <c r="I19" s="14"/>
      <c r="J19" s="14"/>
      <c r="M19" s="11">
        <f>D19+E19+F19+G19+H19</f>
        <v>183</v>
      </c>
      <c r="N19">
        <f>M19*0.17</f>
        <v>31.110000000000003</v>
      </c>
      <c r="O19">
        <f>I19*0.15</f>
        <v>0</v>
      </c>
      <c r="P19">
        <f>ROUND(N19+O19,0)</f>
        <v>31</v>
      </c>
    </row>
    <row r="20" spans="1:16" x14ac:dyDescent="0.25">
      <c r="A20" s="12" t="s">
        <v>217</v>
      </c>
      <c r="B20" s="12">
        <v>18</v>
      </c>
      <c r="C20" s="13" t="s">
        <v>218</v>
      </c>
      <c r="D20" s="14">
        <v>91</v>
      </c>
      <c r="E20" s="14">
        <v>94</v>
      </c>
      <c r="F20" s="15"/>
      <c r="G20" s="14"/>
      <c r="H20" s="14"/>
      <c r="I20" s="14"/>
      <c r="J20" s="14"/>
      <c r="M20" s="11">
        <f>D20+E20+F20+G20+H20</f>
        <v>185</v>
      </c>
      <c r="N20">
        <f>M20*0.17</f>
        <v>31.450000000000003</v>
      </c>
      <c r="O20">
        <f>I20*0.15</f>
        <v>0</v>
      </c>
      <c r="P20">
        <f>ROUND(N20+O20,0)</f>
        <v>31</v>
      </c>
    </row>
    <row r="21" spans="1:16" x14ac:dyDescent="0.25">
      <c r="A21" s="12" t="s">
        <v>219</v>
      </c>
      <c r="B21" s="12">
        <v>19</v>
      </c>
      <c r="C21" s="13" t="s">
        <v>220</v>
      </c>
      <c r="D21" s="14">
        <v>74</v>
      </c>
      <c r="E21" s="14">
        <v>72</v>
      </c>
      <c r="F21" s="15"/>
      <c r="G21" s="14"/>
      <c r="H21" s="14"/>
      <c r="I21" s="14"/>
      <c r="J21" s="14"/>
      <c r="M21" s="11">
        <f>D21+E21+F21+G21+H21</f>
        <v>146</v>
      </c>
      <c r="N21">
        <f>M21*0.17</f>
        <v>24.82</v>
      </c>
      <c r="O21">
        <f>I21*0.15</f>
        <v>0</v>
      </c>
      <c r="P21">
        <f>ROUND(N21+O21,0)</f>
        <v>25</v>
      </c>
    </row>
    <row r="22" spans="1:16" x14ac:dyDescent="0.25">
      <c r="A22" s="12" t="s">
        <v>221</v>
      </c>
      <c r="B22" s="12">
        <v>20</v>
      </c>
      <c r="C22" s="13" t="s">
        <v>222</v>
      </c>
      <c r="D22" s="14">
        <v>88</v>
      </c>
      <c r="E22" s="14">
        <v>86</v>
      </c>
      <c r="F22" s="15"/>
      <c r="G22" s="14"/>
      <c r="H22" s="14"/>
      <c r="I22" s="14"/>
      <c r="J22" s="14"/>
      <c r="M22" s="11">
        <f>D22+E22+F22+G22+H22</f>
        <v>174</v>
      </c>
      <c r="N22">
        <f>M22*0.17</f>
        <v>29.580000000000002</v>
      </c>
      <c r="O22">
        <f>I22*0.15</f>
        <v>0</v>
      </c>
      <c r="P22">
        <f>ROUND(N22+O22,0)</f>
        <v>30</v>
      </c>
    </row>
    <row r="23" spans="1:16" x14ac:dyDescent="0.25">
      <c r="A23" s="12" t="s">
        <v>223</v>
      </c>
      <c r="B23" s="12">
        <v>21</v>
      </c>
      <c r="C23" s="13" t="s">
        <v>224</v>
      </c>
      <c r="D23" s="14">
        <v>93</v>
      </c>
      <c r="E23" s="14">
        <v>84</v>
      </c>
      <c r="F23" s="15"/>
      <c r="G23" s="14"/>
      <c r="H23" s="14"/>
      <c r="I23" s="14"/>
      <c r="J23" s="14"/>
      <c r="M23" s="11">
        <f>D23+E23+F23+G23+H23</f>
        <v>177</v>
      </c>
      <c r="N23">
        <f>M23*0.17</f>
        <v>30.090000000000003</v>
      </c>
      <c r="O23">
        <f>I23*0.15</f>
        <v>0</v>
      </c>
      <c r="P23">
        <f>ROUND(N23+O23,0)</f>
        <v>30</v>
      </c>
    </row>
    <row r="24" spans="1:16" x14ac:dyDescent="0.25">
      <c r="A24" s="12" t="s">
        <v>225</v>
      </c>
      <c r="B24" s="12">
        <v>22</v>
      </c>
      <c r="C24" s="13" t="s">
        <v>226</v>
      </c>
      <c r="D24" s="14"/>
      <c r="E24" s="14">
        <v>80</v>
      </c>
      <c r="F24" s="15"/>
      <c r="G24" s="14"/>
      <c r="H24" s="14"/>
      <c r="I24" s="14"/>
      <c r="J24" s="14"/>
      <c r="M24" s="11">
        <f>D24+E24+F24+G24+H24</f>
        <v>80</v>
      </c>
      <c r="N24">
        <f>M24*0.17</f>
        <v>13.600000000000001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227</v>
      </c>
      <c r="B25" s="12">
        <v>23</v>
      </c>
      <c r="C25" s="13" t="s">
        <v>228</v>
      </c>
      <c r="D25" s="14">
        <v>93</v>
      </c>
      <c r="E25" s="14">
        <v>90</v>
      </c>
      <c r="F25" s="15"/>
      <c r="G25" s="14"/>
      <c r="H25" s="14"/>
      <c r="I25" s="14"/>
      <c r="J25" s="14"/>
      <c r="M25" s="11">
        <f>D25+E25+F25+G25+H25</f>
        <v>183</v>
      </c>
      <c r="N25">
        <f>M25*0.17</f>
        <v>31.110000000000003</v>
      </c>
      <c r="O25">
        <f>I25*0.15</f>
        <v>0</v>
      </c>
      <c r="P25">
        <f>ROUND(N25+O25,0)</f>
        <v>31</v>
      </c>
    </row>
    <row r="26" spans="1:16" x14ac:dyDescent="0.25">
      <c r="A26" s="12" t="s">
        <v>229</v>
      </c>
      <c r="B26" s="12">
        <v>24</v>
      </c>
      <c r="C26" s="13" t="s">
        <v>230</v>
      </c>
      <c r="D26" s="14">
        <v>96</v>
      </c>
      <c r="E26" s="14">
        <v>90</v>
      </c>
      <c r="F26" s="15"/>
      <c r="G26" s="14"/>
      <c r="H26" s="14"/>
      <c r="I26" s="14"/>
      <c r="J26" s="14"/>
      <c r="M26" s="11">
        <f>D26+E26+F26+G26+H26</f>
        <v>186</v>
      </c>
      <c r="N26">
        <f>M26*0.17</f>
        <v>31.62</v>
      </c>
      <c r="O26">
        <f>I26*0.15</f>
        <v>0</v>
      </c>
      <c r="P26">
        <f>ROUND(N26+O26,0)</f>
        <v>32</v>
      </c>
    </row>
    <row r="27" spans="1:16" x14ac:dyDescent="0.25">
      <c r="A27" s="12" t="s">
        <v>231</v>
      </c>
      <c r="B27" s="12">
        <v>25</v>
      </c>
      <c r="C27" s="13" t="s">
        <v>232</v>
      </c>
      <c r="D27" s="14">
        <v>100</v>
      </c>
      <c r="E27" s="14">
        <v>81</v>
      </c>
      <c r="F27" s="15"/>
      <c r="G27" s="14"/>
      <c r="H27" s="14"/>
      <c r="I27" s="14"/>
      <c r="J27" s="14"/>
      <c r="M27" s="11">
        <f>D27+E27+F27+G27+H27</f>
        <v>181</v>
      </c>
      <c r="N27">
        <f>M27*0.17</f>
        <v>30.770000000000003</v>
      </c>
      <c r="O27">
        <f>I27*0.15</f>
        <v>0</v>
      </c>
      <c r="P27">
        <f>ROUND(N27+O27,0)</f>
        <v>31</v>
      </c>
    </row>
    <row r="28" spans="1:16" x14ac:dyDescent="0.25">
      <c r="A28" s="12" t="s">
        <v>233</v>
      </c>
      <c r="B28" s="12">
        <v>26</v>
      </c>
      <c r="C28" s="13" t="s">
        <v>234</v>
      </c>
      <c r="D28" s="14">
        <v>92</v>
      </c>
      <c r="E28" s="14">
        <v>80</v>
      </c>
      <c r="F28" s="15"/>
      <c r="G28" s="14"/>
      <c r="H28" s="14"/>
      <c r="I28" s="14"/>
      <c r="J28" s="14"/>
      <c r="M28" s="11">
        <f>D28+E28+F28+G28+H28</f>
        <v>172</v>
      </c>
      <c r="N28">
        <f>M28*0.17</f>
        <v>29.240000000000002</v>
      </c>
      <c r="O28">
        <f>I28*0.15</f>
        <v>0</v>
      </c>
      <c r="P28">
        <f>ROUND(N28+O28,0)</f>
        <v>29</v>
      </c>
    </row>
    <row r="29" spans="1:16" x14ac:dyDescent="0.25">
      <c r="A29" s="12" t="s">
        <v>235</v>
      </c>
      <c r="B29" s="12">
        <v>27</v>
      </c>
      <c r="C29" s="13" t="s">
        <v>236</v>
      </c>
      <c r="D29" s="14">
        <v>97</v>
      </c>
      <c r="E29" s="14">
        <v>88</v>
      </c>
      <c r="F29" s="15"/>
      <c r="G29" s="14"/>
      <c r="H29" s="14"/>
      <c r="I29" s="14"/>
      <c r="J29" s="14"/>
      <c r="M29" s="11">
        <f>D29+E29+F29+G29+H29</f>
        <v>185</v>
      </c>
      <c r="N29">
        <f>M29*0.17</f>
        <v>31.450000000000003</v>
      </c>
      <c r="O29">
        <f>I29*0.15</f>
        <v>0</v>
      </c>
      <c r="P29">
        <f>ROUND(N29+O29,0)</f>
        <v>31</v>
      </c>
    </row>
  </sheetData>
  <sheetProtection algorithmName="SHA-512" hashValue="cxGFgY1/V9IfoS5VJTXUdoueMjppAiezrdDZriBFvGyM3hD2nZmnmQxm5YU6zBosSoM5DsE4aD+pJszMowsgzw==" saltValue="DvAHTATYj5avhXMHaBOFHA==" spinCount="100000" sheet="1" objects="1" scenarios="1"/>
  <dataValidations count="27">
    <dataValidation type="whole" allowBlank="1" showInputMessage="1" showErrorMessage="1" errorTitle="Valor fuera de rango" error="Ingrese un valor correcto" sqref="F3" xr:uid="{3D6C27C7-974F-4F62-B396-9488C989E08C}">
      <formula1>0</formula1>
      <formula2>100</formula2>
    </dataValidation>
    <dataValidation type="whole" allowBlank="1" showInputMessage="1" showErrorMessage="1" errorTitle="Valor fuera de rango" error="Ingrese un valor correcto" sqref="F4" xr:uid="{F3A47EB3-B88F-4C44-AE32-394F076BB78D}">
      <formula1>0</formula1>
      <formula2>100</formula2>
    </dataValidation>
    <dataValidation type="whole" allowBlank="1" showInputMessage="1" showErrorMessage="1" errorTitle="Valor fuera de rango" error="Ingrese un valor correcto" sqref="F5" xr:uid="{C8A0C073-64E9-4B92-8F69-116589742F99}">
      <formula1>0</formula1>
      <formula2>100</formula2>
    </dataValidation>
    <dataValidation type="whole" allowBlank="1" showInputMessage="1" showErrorMessage="1" errorTitle="Valor fuera de rango" error="Ingrese un valor correcto" sqref="F6" xr:uid="{5874B8A8-9E26-4A3F-8948-8CB05F3508AA}">
      <formula1>0</formula1>
      <formula2>100</formula2>
    </dataValidation>
    <dataValidation type="whole" allowBlank="1" showInputMessage="1" showErrorMessage="1" errorTitle="Valor fuera de rango" error="Ingrese un valor correcto" sqref="F7" xr:uid="{F83C56A6-3A67-4F15-94F3-280A4C77E54B}">
      <formula1>0</formula1>
      <formula2>100</formula2>
    </dataValidation>
    <dataValidation type="whole" allowBlank="1" showInputMessage="1" showErrorMessage="1" errorTitle="Valor fuera de rango" error="Ingrese un valor correcto" sqref="F8" xr:uid="{904897CA-0BA6-4D30-B5EB-B1D451A9413D}">
      <formula1>0</formula1>
      <formula2>100</formula2>
    </dataValidation>
    <dataValidation type="whole" allowBlank="1" showInputMessage="1" showErrorMessage="1" errorTitle="Valor fuera de rango" error="Ingrese un valor correcto" sqref="F9" xr:uid="{6AD5C6C3-DFC8-46AE-B46A-1CB86E6E67E7}">
      <formula1>0</formula1>
      <formula2>100</formula2>
    </dataValidation>
    <dataValidation type="whole" allowBlank="1" showInputMessage="1" showErrorMessage="1" errorTitle="Valor fuera de rango" error="Ingrese un valor correcto" sqref="F10" xr:uid="{F9B67B3F-C8E0-4B2B-8AB4-A4A0848B90E5}">
      <formula1>0</formula1>
      <formula2>100</formula2>
    </dataValidation>
    <dataValidation type="whole" allowBlank="1" showInputMessage="1" showErrorMessage="1" errorTitle="Valor fuera de rango" error="Ingrese un valor correcto" sqref="F11" xr:uid="{93584501-1FFC-460A-933C-FA620FFBBC19}">
      <formula1>0</formula1>
      <formula2>100</formula2>
    </dataValidation>
    <dataValidation type="whole" allowBlank="1" showInputMessage="1" showErrorMessage="1" errorTitle="Valor fuera de rango" error="Ingrese un valor correcto" sqref="F12" xr:uid="{DFA69857-6A32-46EF-9D20-58E090928599}">
      <formula1>0</formula1>
      <formula2>100</formula2>
    </dataValidation>
    <dataValidation type="whole" allowBlank="1" showInputMessage="1" showErrorMessage="1" errorTitle="Valor fuera de rango" error="Ingrese un valor correcto" sqref="F13" xr:uid="{7228049D-AEC9-4055-8ADC-B0A660F65ED9}">
      <formula1>0</formula1>
      <formula2>100</formula2>
    </dataValidation>
    <dataValidation type="whole" allowBlank="1" showInputMessage="1" showErrorMessage="1" errorTitle="Valor fuera de rango" error="Ingrese un valor correcto" sqref="F14" xr:uid="{3AD87725-0098-4247-8967-D66723F79931}">
      <formula1>0</formula1>
      <formula2>100</formula2>
    </dataValidation>
    <dataValidation type="whole" allowBlank="1" showInputMessage="1" showErrorMessage="1" errorTitle="Valor fuera de rango" error="Ingrese un valor correcto" sqref="F15" xr:uid="{D48A1D3A-18BE-4861-B83B-C732A460E7CD}">
      <formula1>0</formula1>
      <formula2>100</formula2>
    </dataValidation>
    <dataValidation type="whole" allowBlank="1" showInputMessage="1" showErrorMessage="1" errorTitle="Valor fuera de rango" error="Ingrese un valor correcto" sqref="F16" xr:uid="{A7390433-F03E-4962-9788-2BF6C826279D}">
      <formula1>0</formula1>
      <formula2>100</formula2>
    </dataValidation>
    <dataValidation type="whole" allowBlank="1" showInputMessage="1" showErrorMessage="1" errorTitle="Valor fuera de rango" error="Ingrese un valor correcto" sqref="F17" xr:uid="{DBFB51A5-23F1-4543-97E8-1DF3F4A05CF3}">
      <formula1>0</formula1>
      <formula2>100</formula2>
    </dataValidation>
    <dataValidation type="whole" allowBlank="1" showInputMessage="1" showErrorMessage="1" errorTitle="Valor fuera de rango" error="Ingrese un valor correcto" sqref="F18" xr:uid="{7F734F2C-0451-48E6-8A10-826927AD7933}">
      <formula1>0</formula1>
      <formula2>100</formula2>
    </dataValidation>
    <dataValidation type="whole" allowBlank="1" showInputMessage="1" showErrorMessage="1" errorTitle="Valor fuera de rango" error="Ingrese un valor correcto" sqref="F19" xr:uid="{635F6E2D-4AE8-44DF-B207-E9938F36A216}">
      <formula1>0</formula1>
      <formula2>100</formula2>
    </dataValidation>
    <dataValidation type="whole" allowBlank="1" showInputMessage="1" showErrorMessage="1" errorTitle="Valor fuera de rango" error="Ingrese un valor correcto" sqref="F20" xr:uid="{FA754C80-DFDA-4035-A6FF-51BD6EADAFD8}">
      <formula1>0</formula1>
      <formula2>100</formula2>
    </dataValidation>
    <dataValidation type="whole" allowBlank="1" showInputMessage="1" showErrorMessage="1" errorTitle="Valor fuera de rango" error="Ingrese un valor correcto" sqref="F21" xr:uid="{95190C52-91B2-4FAC-8904-481C3CEDD9F0}">
      <formula1>0</formula1>
      <formula2>100</formula2>
    </dataValidation>
    <dataValidation type="whole" allowBlank="1" showInputMessage="1" showErrorMessage="1" errorTitle="Valor fuera de rango" error="Ingrese un valor correcto" sqref="F22" xr:uid="{36ECBFC9-97EB-4E93-8C77-0850E21C6CCC}">
      <formula1>0</formula1>
      <formula2>100</formula2>
    </dataValidation>
    <dataValidation type="whole" allowBlank="1" showInputMessage="1" showErrorMessage="1" errorTitle="Valor fuera de rango" error="Ingrese un valor correcto" sqref="F23" xr:uid="{149026B5-C5A8-4544-A160-2C70F488F9ED}">
      <formula1>0</formula1>
      <formula2>100</formula2>
    </dataValidation>
    <dataValidation type="whole" allowBlank="1" showInputMessage="1" showErrorMessage="1" errorTitle="Valor fuera de rango" error="Ingrese un valor correcto" sqref="F24" xr:uid="{FE47D671-72E1-4262-9D08-9FF62F26DC15}">
      <formula1>0</formula1>
      <formula2>100</formula2>
    </dataValidation>
    <dataValidation type="whole" allowBlank="1" showInputMessage="1" showErrorMessage="1" errorTitle="Valor fuera de rango" error="Ingrese un valor correcto" sqref="F25" xr:uid="{8A2DCBD0-30C7-4885-9BA3-B2AB38D01B43}">
      <formula1>0</formula1>
      <formula2>100</formula2>
    </dataValidation>
    <dataValidation type="whole" allowBlank="1" showInputMessage="1" showErrorMessage="1" errorTitle="Valor fuera de rango" error="Ingrese un valor correcto" sqref="F26" xr:uid="{86ACB9A4-B0CF-4691-AF22-DEA06AAC80EA}">
      <formula1>0</formula1>
      <formula2>100</formula2>
    </dataValidation>
    <dataValidation type="whole" allowBlank="1" showInputMessage="1" showErrorMessage="1" errorTitle="Valor fuera de rango" error="Ingrese un valor correcto" sqref="F27" xr:uid="{EF846D5B-09F4-4114-8568-61192AA5C9E6}">
      <formula1>0</formula1>
      <formula2>100</formula2>
    </dataValidation>
    <dataValidation type="whole" allowBlank="1" showInputMessage="1" showErrorMessage="1" errorTitle="Valor fuera de rango" error="Ingrese un valor correcto" sqref="F28" xr:uid="{990D5215-60C3-4C7F-BCAE-58C0C9598762}">
      <formula1>0</formula1>
      <formula2>100</formula2>
    </dataValidation>
    <dataValidation type="whole" allowBlank="1" showInputMessage="1" showErrorMessage="1" errorTitle="Valor fuera de rango" error="Ingrese un valor correcto" sqref="F29" xr:uid="{4B3DCBE2-C8A1-499D-8B75-17FCC9D477CE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157B-F38D-4645-905E-1E8044EAC8EF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239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100</v>
      </c>
      <c r="E3" s="14">
        <v>89</v>
      </c>
      <c r="F3" s="15"/>
      <c r="G3" s="14"/>
      <c r="H3" s="14"/>
      <c r="I3" s="14"/>
      <c r="J3" s="14"/>
      <c r="M3" s="11">
        <f>D3+E3+F3+G3+H3</f>
        <v>189</v>
      </c>
      <c r="N3">
        <f>M3*0.17</f>
        <v>32.130000000000003</v>
      </c>
      <c r="O3">
        <f>I3*0.15</f>
        <v>0</v>
      </c>
      <c r="P3">
        <f>ROUND(N3+O3,0)</f>
        <v>32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82</v>
      </c>
      <c r="E4" s="14">
        <v>60</v>
      </c>
      <c r="F4" s="15"/>
      <c r="G4" s="14"/>
      <c r="H4" s="14"/>
      <c r="I4" s="14"/>
      <c r="J4" s="14"/>
      <c r="M4" s="11">
        <f>D4+E4+F4+G4+H4</f>
        <v>142</v>
      </c>
      <c r="N4">
        <f>M4*0.17</f>
        <v>24.14</v>
      </c>
      <c r="O4">
        <f>I4*0.15</f>
        <v>0</v>
      </c>
      <c r="P4">
        <f>ROUND(N4+O4,0)</f>
        <v>24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4">
        <v>94</v>
      </c>
      <c r="F5" s="15"/>
      <c r="G5" s="14"/>
      <c r="H5" s="14"/>
      <c r="I5" s="14"/>
      <c r="J5" s="14"/>
      <c r="M5" s="11">
        <f>D5+E5+F5+G5+H5</f>
        <v>194</v>
      </c>
      <c r="N5">
        <f>M5*0.17</f>
        <v>32.980000000000004</v>
      </c>
      <c r="O5">
        <f>I5*0.15</f>
        <v>0</v>
      </c>
      <c r="P5">
        <f>ROUND(N5+O5,0)</f>
        <v>33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99</v>
      </c>
      <c r="E6" s="14">
        <v>99</v>
      </c>
      <c r="F6" s="15"/>
      <c r="G6" s="14"/>
      <c r="H6" s="14"/>
      <c r="I6" s="14"/>
      <c r="J6" s="14"/>
      <c r="M6" s="11">
        <f>D6+E6+F6+G6+H6</f>
        <v>198</v>
      </c>
      <c r="N6">
        <f>M6*0.17</f>
        <v>33.660000000000004</v>
      </c>
      <c r="O6">
        <f>I6*0.15</f>
        <v>0</v>
      </c>
      <c r="P6">
        <f>ROUND(N6+O6,0)</f>
        <v>34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99</v>
      </c>
      <c r="E7" s="14">
        <v>98</v>
      </c>
      <c r="F7" s="15"/>
      <c r="G7" s="14"/>
      <c r="H7" s="14"/>
      <c r="I7" s="14"/>
      <c r="J7" s="14"/>
      <c r="M7" s="11">
        <f>D7+E7+F7+G7+H7</f>
        <v>197</v>
      </c>
      <c r="N7">
        <f>M7*0.17</f>
        <v>33.49</v>
      </c>
      <c r="O7">
        <f>I7*0.15</f>
        <v>0</v>
      </c>
      <c r="P7">
        <f>ROUND(N7+O7,0)</f>
        <v>33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94</v>
      </c>
      <c r="E8" s="14">
        <v>96</v>
      </c>
      <c r="F8" s="15"/>
      <c r="G8" s="14"/>
      <c r="H8" s="14"/>
      <c r="I8" s="14"/>
      <c r="J8" s="14"/>
      <c r="M8" s="11">
        <f>D8+E8+F8+G8+H8</f>
        <v>190</v>
      </c>
      <c r="N8">
        <f>M8*0.17</f>
        <v>32.300000000000004</v>
      </c>
      <c r="O8">
        <f>I8*0.15</f>
        <v>0</v>
      </c>
      <c r="P8">
        <f>ROUND(N8+O8,0)</f>
        <v>32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100</v>
      </c>
      <c r="E9" s="14">
        <v>98</v>
      </c>
      <c r="F9" s="15"/>
      <c r="G9" s="14"/>
      <c r="H9" s="14"/>
      <c r="I9" s="14"/>
      <c r="J9" s="14"/>
      <c r="M9" s="11">
        <f>D9+E9+F9+G9+H9</f>
        <v>198</v>
      </c>
      <c r="N9">
        <f>M9*0.17</f>
        <v>33.660000000000004</v>
      </c>
      <c r="O9">
        <f>I9*0.15</f>
        <v>0</v>
      </c>
      <c r="P9">
        <f>ROUND(N9+O9,0)</f>
        <v>34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85</v>
      </c>
      <c r="E10" s="14">
        <v>82</v>
      </c>
      <c r="F10" s="15"/>
      <c r="G10" s="14"/>
      <c r="H10" s="14"/>
      <c r="I10" s="14"/>
      <c r="J10" s="14"/>
      <c r="M10" s="11">
        <f>D10+E10+F10+G10+H10</f>
        <v>167</v>
      </c>
      <c r="N10">
        <f>M10*0.17</f>
        <v>28.39</v>
      </c>
      <c r="O10">
        <f>I10*0.15</f>
        <v>0</v>
      </c>
      <c r="P10">
        <f>ROUND(N10+O10,0)</f>
        <v>28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65</v>
      </c>
      <c r="E11" s="14">
        <v>91</v>
      </c>
      <c r="F11" s="15"/>
      <c r="G11" s="14"/>
      <c r="H11" s="14"/>
      <c r="I11" s="14"/>
      <c r="J11" s="14"/>
      <c r="M11" s="11">
        <f>D11+E11+F11+G11+H11</f>
        <v>156</v>
      </c>
      <c r="N11">
        <f>M11*0.17</f>
        <v>26.520000000000003</v>
      </c>
      <c r="O11">
        <f>I11*0.15</f>
        <v>0</v>
      </c>
      <c r="P11">
        <f>ROUND(N11+O11,0)</f>
        <v>27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91</v>
      </c>
      <c r="E12" s="14">
        <v>93</v>
      </c>
      <c r="F12" s="15"/>
      <c r="G12" s="14"/>
      <c r="H12" s="14"/>
      <c r="I12" s="14"/>
      <c r="J12" s="14"/>
      <c r="M12" s="11">
        <f>D12+E12+F12+G12+H12</f>
        <v>184</v>
      </c>
      <c r="N12">
        <f>M12*0.17</f>
        <v>31.28</v>
      </c>
      <c r="O12">
        <f>I12*0.15</f>
        <v>0</v>
      </c>
      <c r="P12">
        <f>ROUND(N12+O12,0)</f>
        <v>31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60</v>
      </c>
      <c r="E13" s="14">
        <v>86</v>
      </c>
      <c r="F13" s="15"/>
      <c r="G13" s="14"/>
      <c r="H13" s="14"/>
      <c r="I13" s="14"/>
      <c r="J13" s="14"/>
      <c r="M13" s="11">
        <f>D13+E13+F13+G13+H13</f>
        <v>146</v>
      </c>
      <c r="N13">
        <f>M13*0.17</f>
        <v>24.82</v>
      </c>
      <c r="O13">
        <f>I13*0.15</f>
        <v>0</v>
      </c>
      <c r="P13">
        <f>ROUND(N13+O13,0)</f>
        <v>25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96</v>
      </c>
      <c r="E14" s="14">
        <v>97</v>
      </c>
      <c r="F14" s="15"/>
      <c r="G14" s="14"/>
      <c r="H14" s="14"/>
      <c r="I14" s="14"/>
      <c r="J14" s="14"/>
      <c r="M14" s="11">
        <f>D14+E14+F14+G14+H14</f>
        <v>193</v>
      </c>
      <c r="N14">
        <f>M14*0.17</f>
        <v>32.81</v>
      </c>
      <c r="O14">
        <f>I14*0.15</f>
        <v>0</v>
      </c>
      <c r="P14">
        <f>ROUND(N14+O14,0)</f>
        <v>33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93</v>
      </c>
      <c r="E15" s="14">
        <v>95</v>
      </c>
      <c r="F15" s="15"/>
      <c r="G15" s="14"/>
      <c r="H15" s="14"/>
      <c r="I15" s="14"/>
      <c r="J15" s="14"/>
      <c r="M15" s="11">
        <f>D15+E15+F15+G15+H15</f>
        <v>188</v>
      </c>
      <c r="N15">
        <f>M15*0.17</f>
        <v>31.96</v>
      </c>
      <c r="O15">
        <f>I15*0.15</f>
        <v>0</v>
      </c>
      <c r="P15">
        <f>ROUND(N15+O15,0)</f>
        <v>32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99</v>
      </c>
      <c r="E16" s="14">
        <v>98</v>
      </c>
      <c r="F16" s="15"/>
      <c r="G16" s="14"/>
      <c r="H16" s="14"/>
      <c r="I16" s="14"/>
      <c r="J16" s="14"/>
      <c r="M16" s="11">
        <f>D16+E16+F16+G16+H16</f>
        <v>197</v>
      </c>
      <c r="N16">
        <f>M16*0.17</f>
        <v>33.49</v>
      </c>
      <c r="O16">
        <f>I16*0.15</f>
        <v>0</v>
      </c>
      <c r="P16">
        <f>ROUND(N16+O16,0)</f>
        <v>33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90</v>
      </c>
      <c r="E17" s="14">
        <v>90</v>
      </c>
      <c r="F17" s="15"/>
      <c r="G17" s="14"/>
      <c r="H17" s="14"/>
      <c r="I17" s="14"/>
      <c r="J17" s="14"/>
      <c r="M17" s="11">
        <f>D17+E17+F17+G17+H17</f>
        <v>180</v>
      </c>
      <c r="N17">
        <f>M17*0.17</f>
        <v>30.6</v>
      </c>
      <c r="O17">
        <f>I17*0.15</f>
        <v>0</v>
      </c>
      <c r="P17">
        <f>ROUND(N17+O17,0)</f>
        <v>31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74</v>
      </c>
      <c r="E18" s="14">
        <v>83</v>
      </c>
      <c r="F18" s="15"/>
      <c r="G18" s="14"/>
      <c r="H18" s="14"/>
      <c r="I18" s="14"/>
      <c r="J18" s="14"/>
      <c r="M18" s="11">
        <f>D18+E18+F18+G18+H18</f>
        <v>157</v>
      </c>
      <c r="N18">
        <f>M18*0.17</f>
        <v>26.69</v>
      </c>
      <c r="O18">
        <f>I18*0.15</f>
        <v>0</v>
      </c>
      <c r="P18">
        <f>ROUND(N18+O18,0)</f>
        <v>27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75</v>
      </c>
      <c r="E19" s="14">
        <v>88</v>
      </c>
      <c r="F19" s="15"/>
      <c r="G19" s="14"/>
      <c r="H19" s="14"/>
      <c r="I19" s="14"/>
      <c r="J19" s="14"/>
      <c r="M19" s="11">
        <f>D19+E19+F19+G19+H19</f>
        <v>163</v>
      </c>
      <c r="N19">
        <f>M19*0.17</f>
        <v>27.71</v>
      </c>
      <c r="O19">
        <f>I19*0.15</f>
        <v>0</v>
      </c>
      <c r="P19">
        <f>ROUND(N19+O19,0)</f>
        <v>28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91</v>
      </c>
      <c r="E20" s="14">
        <v>99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87</v>
      </c>
      <c r="E21" s="14">
        <v>95</v>
      </c>
      <c r="F21" s="15"/>
      <c r="G21" s="14"/>
      <c r="H21" s="14"/>
      <c r="I21" s="14"/>
      <c r="J21" s="14"/>
      <c r="M21" s="11">
        <f>D21+E21+F21+G21+H21</f>
        <v>182</v>
      </c>
      <c r="N21">
        <f>M21*0.17</f>
        <v>30.94</v>
      </c>
      <c r="O21">
        <f>I21*0.15</f>
        <v>0</v>
      </c>
      <c r="P21">
        <f>ROUND(N21+O21,0)</f>
        <v>31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85</v>
      </c>
      <c r="E22" s="14">
        <v>69</v>
      </c>
      <c r="F22" s="15"/>
      <c r="G22" s="14"/>
      <c r="H22" s="14"/>
      <c r="I22" s="14"/>
      <c r="J22" s="14"/>
      <c r="M22" s="11">
        <f>D22+E22+F22+G22+H22</f>
        <v>154</v>
      </c>
      <c r="N22">
        <f>M22*0.17</f>
        <v>26.180000000000003</v>
      </c>
      <c r="O22">
        <f>I22*0.15</f>
        <v>0</v>
      </c>
      <c r="P22">
        <f>ROUND(N22+O22,0)</f>
        <v>26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98</v>
      </c>
      <c r="E23" s="14">
        <v>95</v>
      </c>
      <c r="F23" s="15"/>
      <c r="G23" s="14"/>
      <c r="H23" s="14"/>
      <c r="I23" s="14"/>
      <c r="J23" s="14"/>
      <c r="M23" s="11">
        <f>D23+E23+F23+G23+H23</f>
        <v>193</v>
      </c>
      <c r="N23">
        <f>M23*0.17</f>
        <v>32.81</v>
      </c>
      <c r="O23">
        <f>I23*0.15</f>
        <v>0</v>
      </c>
      <c r="P23">
        <f>ROUND(N23+O23,0)</f>
        <v>33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93</v>
      </c>
      <c r="E24" s="14">
        <v>91</v>
      </c>
      <c r="F24" s="15"/>
      <c r="G24" s="14"/>
      <c r="H24" s="14"/>
      <c r="I24" s="14"/>
      <c r="J24" s="14"/>
      <c r="M24" s="11">
        <f>D24+E24+F24+G24+H24</f>
        <v>184</v>
      </c>
      <c r="N24">
        <f>M24*0.17</f>
        <v>31.28</v>
      </c>
      <c r="O24">
        <f>I24*0.15</f>
        <v>0</v>
      </c>
      <c r="P24">
        <f>ROUND(N24+O24,0)</f>
        <v>31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100</v>
      </c>
      <c r="E25" s="14">
        <v>98</v>
      </c>
      <c r="F25" s="15"/>
      <c r="G25" s="14"/>
      <c r="H25" s="14"/>
      <c r="I25" s="14"/>
      <c r="J25" s="14"/>
      <c r="M25" s="11">
        <f>D25+E25+F25+G25+H25</f>
        <v>198</v>
      </c>
      <c r="N25">
        <f>M25*0.17</f>
        <v>33.660000000000004</v>
      </c>
      <c r="O25">
        <f>I25*0.15</f>
        <v>0</v>
      </c>
      <c r="P25">
        <f>ROUND(N25+O25,0)</f>
        <v>34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99</v>
      </c>
      <c r="E26" s="14">
        <v>92</v>
      </c>
      <c r="F26" s="15"/>
      <c r="G26" s="14"/>
      <c r="H26" s="14"/>
      <c r="I26" s="14"/>
      <c r="J26" s="14"/>
      <c r="M26" s="11">
        <f>D26+E26+F26+G26+H26</f>
        <v>191</v>
      </c>
      <c r="N26">
        <f>M26*0.17</f>
        <v>32.47</v>
      </c>
      <c r="O26">
        <f>I26*0.15</f>
        <v>0</v>
      </c>
      <c r="P26">
        <f>ROUND(N26+O26,0)</f>
        <v>32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99</v>
      </c>
      <c r="E27" s="14">
        <v>100</v>
      </c>
      <c r="F27" s="15"/>
      <c r="G27" s="14"/>
      <c r="H27" s="14"/>
      <c r="I27" s="14"/>
      <c r="J27" s="14"/>
      <c r="M27" s="11">
        <f>D27+E27+F27+G27+H27</f>
        <v>199</v>
      </c>
      <c r="N27">
        <f>M27*0.17</f>
        <v>33.830000000000005</v>
      </c>
      <c r="O27">
        <f>I27*0.15</f>
        <v>0</v>
      </c>
      <c r="P27">
        <f>ROUND(N27+O27,0)</f>
        <v>34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82</v>
      </c>
      <c r="E28" s="14">
        <v>91</v>
      </c>
      <c r="F28" s="15"/>
      <c r="G28" s="14"/>
      <c r="H28" s="14"/>
      <c r="I28" s="14"/>
      <c r="J28" s="14"/>
      <c r="M28" s="11">
        <f>D28+E28+F28+G28+H28</f>
        <v>173</v>
      </c>
      <c r="N28">
        <f>M28*0.17</f>
        <v>29.410000000000004</v>
      </c>
      <c r="O28">
        <f>I28*0.15</f>
        <v>0</v>
      </c>
      <c r="P28">
        <f>ROUND(N28+O28,0)</f>
        <v>29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76</v>
      </c>
      <c r="E29" s="14">
        <v>85</v>
      </c>
      <c r="F29" s="15"/>
      <c r="G29" s="14"/>
      <c r="H29" s="14"/>
      <c r="I29" s="14"/>
      <c r="J29" s="14"/>
      <c r="M29" s="11">
        <f>D29+E29+F29+G29+H29</f>
        <v>161</v>
      </c>
      <c r="N29">
        <f>M29*0.17</f>
        <v>27.37</v>
      </c>
      <c r="O29">
        <f>I29*0.15</f>
        <v>0</v>
      </c>
      <c r="P29">
        <f>ROUND(N29+O29,0)</f>
        <v>27</v>
      </c>
    </row>
  </sheetData>
  <sheetProtection algorithmName="SHA-512" hashValue="+VA8syrjKL8He5fy/5LOtowj/ZHVTKwfrRVot2wbmK/h/3dGP4YhSQNMe4pE0ua/GbdkqVQ4DjmlX8UQOBXeAQ==" saltValue="yHZun2+jk91DU/30aV5w9g==" spinCount="100000" sheet="1" objects="1" scenarios="1"/>
  <dataValidations count="27">
    <dataValidation type="whole" allowBlank="1" showInputMessage="1" showErrorMessage="1" errorTitle="Valor fuera de rango" error="Ingrese un valor correcto" sqref="F3" xr:uid="{7F70F4E5-8B41-4C31-9676-83C8298D6DBA}">
      <formula1>0</formula1>
      <formula2>100</formula2>
    </dataValidation>
    <dataValidation type="whole" allowBlank="1" showInputMessage="1" showErrorMessage="1" errorTitle="Valor fuera de rango" error="Ingrese un valor correcto" sqref="F4" xr:uid="{F40327FF-42B7-4D11-BD7A-82D1F8A48346}">
      <formula1>0</formula1>
      <formula2>100</formula2>
    </dataValidation>
    <dataValidation type="whole" allowBlank="1" showInputMessage="1" showErrorMessage="1" errorTitle="Valor fuera de rango" error="Ingrese un valor correcto" sqref="F5" xr:uid="{BF39560F-939C-445F-B1F8-73AFC03FAC91}">
      <formula1>0</formula1>
      <formula2>100</formula2>
    </dataValidation>
    <dataValidation type="whole" allowBlank="1" showInputMessage="1" showErrorMessage="1" errorTitle="Valor fuera de rango" error="Ingrese un valor correcto" sqref="F6" xr:uid="{C5F720C3-EAE7-4866-B7B4-96E74507306A}">
      <formula1>0</formula1>
      <formula2>100</formula2>
    </dataValidation>
    <dataValidation type="whole" allowBlank="1" showInputMessage="1" showErrorMessage="1" errorTitle="Valor fuera de rango" error="Ingrese un valor correcto" sqref="F7" xr:uid="{807F7E7E-FF15-41DA-89A2-FE985981AC29}">
      <formula1>0</formula1>
      <formula2>100</formula2>
    </dataValidation>
    <dataValidation type="whole" allowBlank="1" showInputMessage="1" showErrorMessage="1" errorTitle="Valor fuera de rango" error="Ingrese un valor correcto" sqref="F8" xr:uid="{60083CC8-6C2F-416F-8ED4-D179C296BC71}">
      <formula1>0</formula1>
      <formula2>100</formula2>
    </dataValidation>
    <dataValidation type="whole" allowBlank="1" showInputMessage="1" showErrorMessage="1" errorTitle="Valor fuera de rango" error="Ingrese un valor correcto" sqref="F9" xr:uid="{BF32F096-E9CA-4A5A-928C-2A92CA84839D}">
      <formula1>0</formula1>
      <formula2>100</formula2>
    </dataValidation>
    <dataValidation type="whole" allowBlank="1" showInputMessage="1" showErrorMessage="1" errorTitle="Valor fuera de rango" error="Ingrese un valor correcto" sqref="F10" xr:uid="{3A952C4B-9663-4541-A838-33560B63FA3A}">
      <formula1>0</formula1>
      <formula2>100</formula2>
    </dataValidation>
    <dataValidation type="whole" allowBlank="1" showInputMessage="1" showErrorMessage="1" errorTitle="Valor fuera de rango" error="Ingrese un valor correcto" sqref="F11" xr:uid="{3726BDF2-6BF3-47A9-8F43-E67BA8459FC9}">
      <formula1>0</formula1>
      <formula2>100</formula2>
    </dataValidation>
    <dataValidation type="whole" allowBlank="1" showInputMessage="1" showErrorMessage="1" errorTitle="Valor fuera de rango" error="Ingrese un valor correcto" sqref="F12" xr:uid="{AF2AEA97-377C-4C7B-B9E1-44CF062CE484}">
      <formula1>0</formula1>
      <formula2>100</formula2>
    </dataValidation>
    <dataValidation type="whole" allowBlank="1" showInputMessage="1" showErrorMessage="1" errorTitle="Valor fuera de rango" error="Ingrese un valor correcto" sqref="F13" xr:uid="{69EA7622-3654-436F-9D06-5F351249E8CD}">
      <formula1>0</formula1>
      <formula2>100</formula2>
    </dataValidation>
    <dataValidation type="whole" allowBlank="1" showInputMessage="1" showErrorMessage="1" errorTitle="Valor fuera de rango" error="Ingrese un valor correcto" sqref="F14" xr:uid="{6B3712B6-5DB7-4AA3-B0C3-395547615258}">
      <formula1>0</formula1>
      <formula2>100</formula2>
    </dataValidation>
    <dataValidation type="whole" allowBlank="1" showInputMessage="1" showErrorMessage="1" errorTitle="Valor fuera de rango" error="Ingrese un valor correcto" sqref="F15" xr:uid="{D4111F5D-48C1-4F1E-9D42-2BA3FA6FE84F}">
      <formula1>0</formula1>
      <formula2>100</formula2>
    </dataValidation>
    <dataValidation type="whole" allowBlank="1" showInputMessage="1" showErrorMessage="1" errorTitle="Valor fuera de rango" error="Ingrese un valor correcto" sqref="F16" xr:uid="{79C1ED83-FD19-4601-8721-99C23DCF76DA}">
      <formula1>0</formula1>
      <formula2>100</formula2>
    </dataValidation>
    <dataValidation type="whole" allowBlank="1" showInputMessage="1" showErrorMessage="1" errorTitle="Valor fuera de rango" error="Ingrese un valor correcto" sqref="F17" xr:uid="{22EEE9A9-8BA3-49EB-8475-7084D94A0D71}">
      <formula1>0</formula1>
      <formula2>100</formula2>
    </dataValidation>
    <dataValidation type="whole" allowBlank="1" showInputMessage="1" showErrorMessage="1" errorTitle="Valor fuera de rango" error="Ingrese un valor correcto" sqref="F18" xr:uid="{C81F3EF1-3198-4081-9F4F-4777CE5F80DA}">
      <formula1>0</formula1>
      <formula2>100</formula2>
    </dataValidation>
    <dataValidation type="whole" allowBlank="1" showInputMessage="1" showErrorMessage="1" errorTitle="Valor fuera de rango" error="Ingrese un valor correcto" sqref="F19" xr:uid="{056C0BBB-4864-474E-AFD4-7F95AACA70F4}">
      <formula1>0</formula1>
      <formula2>100</formula2>
    </dataValidation>
    <dataValidation type="whole" allowBlank="1" showInputMessage="1" showErrorMessage="1" errorTitle="Valor fuera de rango" error="Ingrese un valor correcto" sqref="F20" xr:uid="{C98212C3-062F-4DF4-A925-4E7F2396FAC8}">
      <formula1>0</formula1>
      <formula2>100</formula2>
    </dataValidation>
    <dataValidation type="whole" allowBlank="1" showInputMessage="1" showErrorMessage="1" errorTitle="Valor fuera de rango" error="Ingrese un valor correcto" sqref="F21" xr:uid="{5F164E81-A431-4658-B050-ED83514FA681}">
      <formula1>0</formula1>
      <formula2>100</formula2>
    </dataValidation>
    <dataValidation type="whole" allowBlank="1" showInputMessage="1" showErrorMessage="1" errorTitle="Valor fuera de rango" error="Ingrese un valor correcto" sqref="F22" xr:uid="{0D3539E4-A035-42FE-8551-B913DD6BFE90}">
      <formula1>0</formula1>
      <formula2>100</formula2>
    </dataValidation>
    <dataValidation type="whole" allowBlank="1" showInputMessage="1" showErrorMessage="1" errorTitle="Valor fuera de rango" error="Ingrese un valor correcto" sqref="F23" xr:uid="{2C4EA419-8F62-4D2D-8353-9B4BCC137193}">
      <formula1>0</formula1>
      <formula2>100</formula2>
    </dataValidation>
    <dataValidation type="whole" allowBlank="1" showInputMessage="1" showErrorMessage="1" errorTitle="Valor fuera de rango" error="Ingrese un valor correcto" sqref="F24" xr:uid="{883A2F06-D6EF-4A95-A247-B6BDBE8988C5}">
      <formula1>0</formula1>
      <formula2>100</formula2>
    </dataValidation>
    <dataValidation type="whole" allowBlank="1" showInputMessage="1" showErrorMessage="1" errorTitle="Valor fuera de rango" error="Ingrese un valor correcto" sqref="F25" xr:uid="{1F549E38-4C44-48AE-A4F1-7BCFCF549428}">
      <formula1>0</formula1>
      <formula2>100</formula2>
    </dataValidation>
    <dataValidation type="whole" allowBlank="1" showInputMessage="1" showErrorMessage="1" errorTitle="Valor fuera de rango" error="Ingrese un valor correcto" sqref="F26" xr:uid="{065238FC-4A99-4498-AD59-CD3A7C51B2A7}">
      <formula1>0</formula1>
      <formula2>100</formula2>
    </dataValidation>
    <dataValidation type="whole" allowBlank="1" showInputMessage="1" showErrorMessage="1" errorTitle="Valor fuera de rango" error="Ingrese un valor correcto" sqref="F27" xr:uid="{6CE411E2-90FF-4EA7-86D7-0D4A9133108B}">
      <formula1>0</formula1>
      <formula2>100</formula2>
    </dataValidation>
    <dataValidation type="whole" allowBlank="1" showInputMessage="1" showErrorMessage="1" errorTitle="Valor fuera de rango" error="Ingrese un valor correcto" sqref="F28" xr:uid="{F8C1551B-21CD-4235-B3F9-0846562F82AE}">
      <formula1>0</formula1>
      <formula2>100</formula2>
    </dataValidation>
    <dataValidation type="whole" allowBlank="1" showInputMessage="1" showErrorMessage="1" errorTitle="Valor fuera de rango" error="Ingrese un valor correcto" sqref="F29" xr:uid="{E57B435A-92E4-407B-8C65-C5EEB946B29E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DFB9-A26A-4F05-A033-D1FAA77FEFA0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240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98</v>
      </c>
      <c r="E3" s="14">
        <v>98</v>
      </c>
      <c r="F3" s="15"/>
      <c r="G3" s="14"/>
      <c r="H3" s="14"/>
      <c r="I3" s="14"/>
      <c r="J3" s="14"/>
      <c r="M3" s="11">
        <f>D3+E3+F3+G3+H3</f>
        <v>196</v>
      </c>
      <c r="N3">
        <f>M3*0.17</f>
        <v>33.32</v>
      </c>
      <c r="O3">
        <f>I3*0.15</f>
        <v>0</v>
      </c>
      <c r="P3">
        <f>ROUND(N3+O3,0)</f>
        <v>33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91</v>
      </c>
      <c r="E4" s="14">
        <v>94</v>
      </c>
      <c r="F4" s="15"/>
      <c r="G4" s="14"/>
      <c r="H4" s="14"/>
      <c r="I4" s="14"/>
      <c r="J4" s="14"/>
      <c r="M4" s="11">
        <f>D4+E4+F4+G4+H4</f>
        <v>185</v>
      </c>
      <c r="N4">
        <f>M4*0.17</f>
        <v>31.450000000000003</v>
      </c>
      <c r="O4">
        <f>I4*0.15</f>
        <v>0</v>
      </c>
      <c r="P4">
        <f>ROUND(N4+O4,0)</f>
        <v>31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89</v>
      </c>
      <c r="E5" s="14">
        <v>89</v>
      </c>
      <c r="F5" s="15"/>
      <c r="G5" s="14"/>
      <c r="H5" s="14"/>
      <c r="I5" s="14"/>
      <c r="J5" s="14"/>
      <c r="M5" s="11">
        <f>D5+E5+F5+G5+H5</f>
        <v>178</v>
      </c>
      <c r="N5">
        <f>M5*0.17</f>
        <v>30.26</v>
      </c>
      <c r="O5">
        <f>I5*0.15</f>
        <v>0</v>
      </c>
      <c r="P5">
        <f>ROUND(N5+O5,0)</f>
        <v>30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83</v>
      </c>
      <c r="E6" s="14">
        <v>92</v>
      </c>
      <c r="F6" s="15"/>
      <c r="G6" s="14"/>
      <c r="H6" s="14"/>
      <c r="I6" s="14"/>
      <c r="J6" s="14"/>
      <c r="M6" s="11">
        <f>D6+E6+F6+G6+H6</f>
        <v>175</v>
      </c>
      <c r="N6">
        <f>M6*0.17</f>
        <v>29.750000000000004</v>
      </c>
      <c r="O6">
        <f>I6*0.15</f>
        <v>0</v>
      </c>
      <c r="P6">
        <f>ROUND(N6+O6,0)</f>
        <v>30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96</v>
      </c>
      <c r="E7" s="14">
        <v>98</v>
      </c>
      <c r="F7" s="15"/>
      <c r="G7" s="14"/>
      <c r="H7" s="14"/>
      <c r="I7" s="14"/>
      <c r="J7" s="14"/>
      <c r="M7" s="11">
        <f>D7+E7+F7+G7+H7</f>
        <v>194</v>
      </c>
      <c r="N7">
        <f>M7*0.17</f>
        <v>32.980000000000004</v>
      </c>
      <c r="O7">
        <f>I7*0.15</f>
        <v>0</v>
      </c>
      <c r="P7">
        <f>ROUND(N7+O7,0)</f>
        <v>33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98</v>
      </c>
      <c r="E8" s="14">
        <v>95</v>
      </c>
      <c r="F8" s="15"/>
      <c r="G8" s="14"/>
      <c r="H8" s="14"/>
      <c r="I8" s="14"/>
      <c r="J8" s="14"/>
      <c r="M8" s="11">
        <f>D8+E8+F8+G8+H8</f>
        <v>193</v>
      </c>
      <c r="N8">
        <f>M8*0.17</f>
        <v>32.81</v>
      </c>
      <c r="O8">
        <f>I8*0.15</f>
        <v>0</v>
      </c>
      <c r="P8">
        <f>ROUND(N8+O8,0)</f>
        <v>33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91</v>
      </c>
      <c r="E9" s="14">
        <v>100</v>
      </c>
      <c r="F9" s="15"/>
      <c r="G9" s="14"/>
      <c r="H9" s="14"/>
      <c r="I9" s="14"/>
      <c r="J9" s="14"/>
      <c r="M9" s="11">
        <f>D9+E9+F9+G9+H9</f>
        <v>191</v>
      </c>
      <c r="N9">
        <f>M9*0.17</f>
        <v>32.47</v>
      </c>
      <c r="O9">
        <f>I9*0.15</f>
        <v>0</v>
      </c>
      <c r="P9">
        <f>ROUND(N9+O9,0)</f>
        <v>32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100</v>
      </c>
      <c r="E10" s="14">
        <v>96</v>
      </c>
      <c r="F10" s="15"/>
      <c r="G10" s="14"/>
      <c r="H10" s="14"/>
      <c r="I10" s="14"/>
      <c r="J10" s="14"/>
      <c r="M10" s="11">
        <f>D10+E10+F10+G10+H10</f>
        <v>196</v>
      </c>
      <c r="N10">
        <f>M10*0.17</f>
        <v>33.32</v>
      </c>
      <c r="O10">
        <f>I10*0.15</f>
        <v>0</v>
      </c>
      <c r="P10">
        <f>ROUND(N10+O10,0)</f>
        <v>33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90</v>
      </c>
      <c r="E11" s="14">
        <v>96</v>
      </c>
      <c r="F11" s="15"/>
      <c r="G11" s="14"/>
      <c r="H11" s="14"/>
      <c r="I11" s="14"/>
      <c r="J11" s="14"/>
      <c r="M11" s="11">
        <f>D11+E11+F11+G11+H11</f>
        <v>186</v>
      </c>
      <c r="N11">
        <f>M11*0.17</f>
        <v>31.62</v>
      </c>
      <c r="O11">
        <f>I11*0.15</f>
        <v>0</v>
      </c>
      <c r="P11">
        <f>ROUND(N11+O11,0)</f>
        <v>32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97</v>
      </c>
      <c r="E12" s="14">
        <v>96</v>
      </c>
      <c r="F12" s="15"/>
      <c r="G12" s="14"/>
      <c r="H12" s="14"/>
      <c r="I12" s="14"/>
      <c r="J12" s="14"/>
      <c r="M12" s="11">
        <f>D12+E12+F12+G12+H12</f>
        <v>193</v>
      </c>
      <c r="N12">
        <f>M12*0.17</f>
        <v>32.81</v>
      </c>
      <c r="O12">
        <f>I12*0.15</f>
        <v>0</v>
      </c>
      <c r="P12">
        <f>ROUND(N12+O12,0)</f>
        <v>33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94</v>
      </c>
      <c r="E13" s="14">
        <v>90</v>
      </c>
      <c r="F13" s="15"/>
      <c r="G13" s="14"/>
      <c r="H13" s="14"/>
      <c r="I13" s="14"/>
      <c r="J13" s="14"/>
      <c r="M13" s="11">
        <f>D13+E13+F13+G13+H13</f>
        <v>184</v>
      </c>
      <c r="N13">
        <f>M13*0.17</f>
        <v>31.28</v>
      </c>
      <c r="O13">
        <f>I13*0.15</f>
        <v>0</v>
      </c>
      <c r="P13">
        <f>ROUND(N13+O13,0)</f>
        <v>31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92</v>
      </c>
      <c r="E14" s="14">
        <v>92</v>
      </c>
      <c r="F14" s="15"/>
      <c r="G14" s="14"/>
      <c r="H14" s="14"/>
      <c r="I14" s="14"/>
      <c r="J14" s="14"/>
      <c r="M14" s="11">
        <f>D14+E14+F14+G14+H14</f>
        <v>184</v>
      </c>
      <c r="N14">
        <f>M14*0.17</f>
        <v>31.28</v>
      </c>
      <c r="O14">
        <f>I14*0.15</f>
        <v>0</v>
      </c>
      <c r="P14">
        <f>ROUND(N14+O14,0)</f>
        <v>31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82</v>
      </c>
      <c r="E15" s="14">
        <v>92</v>
      </c>
      <c r="F15" s="15"/>
      <c r="G15" s="14"/>
      <c r="H15" s="14"/>
      <c r="I15" s="14"/>
      <c r="J15" s="14"/>
      <c r="M15" s="11">
        <f>D15+E15+F15+G15+H15</f>
        <v>174</v>
      </c>
      <c r="N15">
        <f>M15*0.17</f>
        <v>29.580000000000002</v>
      </c>
      <c r="O15">
        <f>I15*0.15</f>
        <v>0</v>
      </c>
      <c r="P15">
        <f>ROUND(N15+O15,0)</f>
        <v>30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91</v>
      </c>
      <c r="E16" s="14">
        <v>96</v>
      </c>
      <c r="F16" s="15"/>
      <c r="G16" s="14"/>
      <c r="H16" s="14"/>
      <c r="I16" s="14"/>
      <c r="J16" s="14"/>
      <c r="M16" s="11">
        <f>D16+E16+F16+G16+H16</f>
        <v>187</v>
      </c>
      <c r="N16">
        <f>M16*0.17</f>
        <v>31.790000000000003</v>
      </c>
      <c r="O16">
        <f>I16*0.15</f>
        <v>0</v>
      </c>
      <c r="P16">
        <f>ROUND(N16+O16,0)</f>
        <v>32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95</v>
      </c>
      <c r="E17" s="14">
        <v>89</v>
      </c>
      <c r="F17" s="15"/>
      <c r="G17" s="14"/>
      <c r="H17" s="14"/>
      <c r="I17" s="14"/>
      <c r="J17" s="14"/>
      <c r="M17" s="11">
        <f>D17+E17+F17+G17+H17</f>
        <v>184</v>
      </c>
      <c r="N17">
        <f>M17*0.17</f>
        <v>31.28</v>
      </c>
      <c r="O17">
        <f>I17*0.15</f>
        <v>0</v>
      </c>
      <c r="P17">
        <f>ROUND(N17+O17,0)</f>
        <v>31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82</v>
      </c>
      <c r="E18" s="14">
        <v>90</v>
      </c>
      <c r="F18" s="15"/>
      <c r="G18" s="14"/>
      <c r="H18" s="14"/>
      <c r="I18" s="14"/>
      <c r="J18" s="14"/>
      <c r="M18" s="11">
        <f>D18+E18+F18+G18+H18</f>
        <v>172</v>
      </c>
      <c r="N18">
        <f>M18*0.17</f>
        <v>29.240000000000002</v>
      </c>
      <c r="O18">
        <f>I18*0.15</f>
        <v>0</v>
      </c>
      <c r="P18">
        <f>ROUND(N18+O18,0)</f>
        <v>29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81</v>
      </c>
      <c r="E19" s="14">
        <v>91</v>
      </c>
      <c r="F19" s="15"/>
      <c r="G19" s="14"/>
      <c r="H19" s="14"/>
      <c r="I19" s="14"/>
      <c r="J19" s="14"/>
      <c r="M19" s="11">
        <f>D19+E19+F19+G19+H19</f>
        <v>172</v>
      </c>
      <c r="N19">
        <f>M19*0.17</f>
        <v>29.240000000000002</v>
      </c>
      <c r="O19">
        <f>I19*0.15</f>
        <v>0</v>
      </c>
      <c r="P19">
        <f>ROUND(N19+O19,0)</f>
        <v>29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98</v>
      </c>
      <c r="E20" s="14">
        <v>97</v>
      </c>
      <c r="F20" s="15"/>
      <c r="G20" s="14"/>
      <c r="H20" s="14"/>
      <c r="I20" s="14"/>
      <c r="J20" s="14"/>
      <c r="M20" s="11">
        <f>D20+E20+F20+G20+H20</f>
        <v>195</v>
      </c>
      <c r="N20">
        <f>M20*0.17</f>
        <v>33.150000000000006</v>
      </c>
      <c r="O20">
        <f>I20*0.15</f>
        <v>0</v>
      </c>
      <c r="P20">
        <f>ROUND(N20+O20,0)</f>
        <v>33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81</v>
      </c>
      <c r="E21" s="14">
        <v>80</v>
      </c>
      <c r="F21" s="15"/>
      <c r="G21" s="14"/>
      <c r="H21" s="14"/>
      <c r="I21" s="14"/>
      <c r="J21" s="14"/>
      <c r="M21" s="11">
        <f>D21+E21+F21+G21+H21</f>
        <v>161</v>
      </c>
      <c r="N21">
        <f>M21*0.17</f>
        <v>27.37</v>
      </c>
      <c r="O21">
        <f>I21*0.15</f>
        <v>0</v>
      </c>
      <c r="P21">
        <f>ROUND(N21+O21,0)</f>
        <v>27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95</v>
      </c>
      <c r="E22" s="14">
        <v>92</v>
      </c>
      <c r="F22" s="15"/>
      <c r="G22" s="14"/>
      <c r="H22" s="14"/>
      <c r="I22" s="14"/>
      <c r="J22" s="14"/>
      <c r="M22" s="11">
        <f>D22+E22+F22+G22+H22</f>
        <v>187</v>
      </c>
      <c r="N22">
        <f>M22*0.17</f>
        <v>31.790000000000003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99</v>
      </c>
      <c r="E23" s="14">
        <v>99</v>
      </c>
      <c r="F23" s="15"/>
      <c r="G23" s="14"/>
      <c r="H23" s="14"/>
      <c r="I23" s="14"/>
      <c r="J23" s="14"/>
      <c r="M23" s="11">
        <f>D23+E23+F23+G23+H23</f>
        <v>198</v>
      </c>
      <c r="N23">
        <f>M23*0.17</f>
        <v>33.660000000000004</v>
      </c>
      <c r="O23">
        <f>I23*0.15</f>
        <v>0</v>
      </c>
      <c r="P23">
        <f>ROUND(N23+O23,0)</f>
        <v>34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100</v>
      </c>
      <c r="E24" s="14">
        <v>96</v>
      </c>
      <c r="F24" s="15"/>
      <c r="G24" s="14"/>
      <c r="H24" s="14"/>
      <c r="I24" s="14"/>
      <c r="J24" s="14"/>
      <c r="M24" s="11">
        <f>D24+E24+F24+G24+H24</f>
        <v>196</v>
      </c>
      <c r="N24">
        <f>M24*0.17</f>
        <v>33.32</v>
      </c>
      <c r="O24">
        <f>I24*0.15</f>
        <v>0</v>
      </c>
      <c r="P24">
        <f>ROUND(N24+O24,0)</f>
        <v>33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100</v>
      </c>
      <c r="E25" s="14">
        <v>96</v>
      </c>
      <c r="F25" s="15"/>
      <c r="G25" s="14"/>
      <c r="H25" s="14"/>
      <c r="I25" s="14"/>
      <c r="J25" s="14"/>
      <c r="M25" s="11">
        <f>D25+E25+F25+G25+H25</f>
        <v>196</v>
      </c>
      <c r="N25">
        <f>M25*0.17</f>
        <v>33.32</v>
      </c>
      <c r="O25">
        <f>I25*0.15</f>
        <v>0</v>
      </c>
      <c r="P25">
        <f>ROUND(N25+O25,0)</f>
        <v>33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89</v>
      </c>
      <c r="E26" s="14">
        <v>92</v>
      </c>
      <c r="F26" s="15"/>
      <c r="G26" s="14"/>
      <c r="H26" s="14"/>
      <c r="I26" s="14"/>
      <c r="J26" s="14"/>
      <c r="M26" s="11">
        <f>D26+E26+F26+G26+H26</f>
        <v>181</v>
      </c>
      <c r="N26">
        <f>M26*0.17</f>
        <v>30.770000000000003</v>
      </c>
      <c r="O26">
        <f>I26*0.15</f>
        <v>0</v>
      </c>
      <c r="P26">
        <f>ROUND(N26+O26,0)</f>
        <v>31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95</v>
      </c>
      <c r="E27" s="14">
        <v>92</v>
      </c>
      <c r="F27" s="15"/>
      <c r="G27" s="14"/>
      <c r="H27" s="14"/>
      <c r="I27" s="14"/>
      <c r="J27" s="14"/>
      <c r="M27" s="11">
        <f>D27+E27+F27+G27+H27</f>
        <v>187</v>
      </c>
      <c r="N27">
        <f>M27*0.17</f>
        <v>31.790000000000003</v>
      </c>
      <c r="O27">
        <f>I27*0.15</f>
        <v>0</v>
      </c>
      <c r="P27">
        <f>ROUND(N27+O27,0)</f>
        <v>32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94</v>
      </c>
      <c r="E28" s="14">
        <v>96</v>
      </c>
      <c r="F28" s="15"/>
      <c r="G28" s="14"/>
      <c r="H28" s="14"/>
      <c r="I28" s="14"/>
      <c r="J28" s="14"/>
      <c r="M28" s="11">
        <f>D28+E28+F28+G28+H28</f>
        <v>190</v>
      </c>
      <c r="N28">
        <f>M28*0.17</f>
        <v>32.300000000000004</v>
      </c>
      <c r="O28">
        <f>I28*0.15</f>
        <v>0</v>
      </c>
      <c r="P28">
        <f>ROUND(N28+O28,0)</f>
        <v>32</v>
      </c>
    </row>
  </sheetData>
  <sheetProtection algorithmName="SHA-512" hashValue="ZH2AX2kVFRdy/wdXZfWt6uwWAvDS8dhD5+u/Z2GhBqFHgvH5KIysvE4l3MixjO3ZfE3jkXS0CWEgTTUcrWSWSA==" saltValue="U6Y2OMsQZ5ZTW9lSRYJiIQ==" spinCount="100000" sheet="1" objects="1" scenarios="1"/>
  <dataValidations count="26">
    <dataValidation type="whole" allowBlank="1" showInputMessage="1" showErrorMessage="1" errorTitle="Valor fuera de rango" error="Ingrese un valor correcto" sqref="F3" xr:uid="{EE0E134E-ECA0-4B97-BDC6-46FEE5657B9F}">
      <formula1>0</formula1>
      <formula2>100</formula2>
    </dataValidation>
    <dataValidation type="whole" allowBlank="1" showInputMessage="1" showErrorMessage="1" errorTitle="Valor fuera de rango" error="Ingrese un valor correcto" sqref="F4" xr:uid="{84D5AE89-5F8C-473C-8096-7F1697F39AB8}">
      <formula1>0</formula1>
      <formula2>100</formula2>
    </dataValidation>
    <dataValidation type="whole" allowBlank="1" showInputMessage="1" showErrorMessage="1" errorTitle="Valor fuera de rango" error="Ingrese un valor correcto" sqref="F5" xr:uid="{2C382D3D-C99D-43AD-8061-81872BCA7296}">
      <formula1>0</formula1>
      <formula2>100</formula2>
    </dataValidation>
    <dataValidation type="whole" allowBlank="1" showInputMessage="1" showErrorMessage="1" errorTitle="Valor fuera de rango" error="Ingrese un valor correcto" sqref="F6" xr:uid="{131B4210-1494-4532-820E-7852CC0F05DC}">
      <formula1>0</formula1>
      <formula2>100</formula2>
    </dataValidation>
    <dataValidation type="whole" allowBlank="1" showInputMessage="1" showErrorMessage="1" errorTitle="Valor fuera de rango" error="Ingrese un valor correcto" sqref="F7" xr:uid="{48616982-9AE3-41FE-9ADE-7F999BCFE183}">
      <formula1>0</formula1>
      <formula2>100</formula2>
    </dataValidation>
    <dataValidation type="whole" allowBlank="1" showInputMessage="1" showErrorMessage="1" errorTitle="Valor fuera de rango" error="Ingrese un valor correcto" sqref="F8" xr:uid="{FC5C2FA7-1BD4-45B2-874F-07A64C83ACB6}">
      <formula1>0</formula1>
      <formula2>100</formula2>
    </dataValidation>
    <dataValidation type="whole" allowBlank="1" showInputMessage="1" showErrorMessage="1" errorTitle="Valor fuera de rango" error="Ingrese un valor correcto" sqref="F9" xr:uid="{E8F7F7EB-CADE-4AAA-AEBE-B08F33D2C8E4}">
      <formula1>0</formula1>
      <formula2>100</formula2>
    </dataValidation>
    <dataValidation type="whole" allowBlank="1" showInputMessage="1" showErrorMessage="1" errorTitle="Valor fuera de rango" error="Ingrese un valor correcto" sqref="F10" xr:uid="{279313E1-7798-4871-BC84-4E2E6319CCB3}">
      <formula1>0</formula1>
      <formula2>100</formula2>
    </dataValidation>
    <dataValidation type="whole" allowBlank="1" showInputMessage="1" showErrorMessage="1" errorTitle="Valor fuera de rango" error="Ingrese un valor correcto" sqref="F11" xr:uid="{6B9EC5E2-BB54-43E5-81D2-2D4C68150485}">
      <formula1>0</formula1>
      <formula2>100</formula2>
    </dataValidation>
    <dataValidation type="whole" allowBlank="1" showInputMessage="1" showErrorMessage="1" errorTitle="Valor fuera de rango" error="Ingrese un valor correcto" sqref="F12" xr:uid="{40E32413-7AB2-4DAD-ADF4-1F6BD190B64E}">
      <formula1>0</formula1>
      <formula2>100</formula2>
    </dataValidation>
    <dataValidation type="whole" allowBlank="1" showInputMessage="1" showErrorMessage="1" errorTitle="Valor fuera de rango" error="Ingrese un valor correcto" sqref="F13" xr:uid="{BBF82113-2800-4B8A-982C-887DB2B22611}">
      <formula1>0</formula1>
      <formula2>100</formula2>
    </dataValidation>
    <dataValidation type="whole" allowBlank="1" showInputMessage="1" showErrorMessage="1" errorTitle="Valor fuera de rango" error="Ingrese un valor correcto" sqref="F14" xr:uid="{F0611D95-5EC0-48D2-A5C0-0C0C5D1DCA73}">
      <formula1>0</formula1>
      <formula2>100</formula2>
    </dataValidation>
    <dataValidation type="whole" allowBlank="1" showInputMessage="1" showErrorMessage="1" errorTitle="Valor fuera de rango" error="Ingrese un valor correcto" sqref="F15" xr:uid="{B7DAEE99-4BBD-4C81-98DB-B6B883AD804C}">
      <formula1>0</formula1>
      <formula2>100</formula2>
    </dataValidation>
    <dataValidation type="whole" allowBlank="1" showInputMessage="1" showErrorMessage="1" errorTitle="Valor fuera de rango" error="Ingrese un valor correcto" sqref="F16" xr:uid="{E20C2286-A605-4A7E-8F22-30B5C541B72E}">
      <formula1>0</formula1>
      <formula2>100</formula2>
    </dataValidation>
    <dataValidation type="whole" allowBlank="1" showInputMessage="1" showErrorMessage="1" errorTitle="Valor fuera de rango" error="Ingrese un valor correcto" sqref="F17" xr:uid="{7B31E105-830E-4E83-9CB1-0BA89D36574F}">
      <formula1>0</formula1>
      <formula2>100</formula2>
    </dataValidation>
    <dataValidation type="whole" allowBlank="1" showInputMessage="1" showErrorMessage="1" errorTitle="Valor fuera de rango" error="Ingrese un valor correcto" sqref="F18" xr:uid="{99516FD2-ACB3-4732-91EA-870C7B026953}">
      <formula1>0</formula1>
      <formula2>100</formula2>
    </dataValidation>
    <dataValidation type="whole" allowBlank="1" showInputMessage="1" showErrorMessage="1" errorTitle="Valor fuera de rango" error="Ingrese un valor correcto" sqref="F19" xr:uid="{274AC58E-B2EE-409D-AE37-9D9EB16D4F85}">
      <formula1>0</formula1>
      <formula2>100</formula2>
    </dataValidation>
    <dataValidation type="whole" allowBlank="1" showInputMessage="1" showErrorMessage="1" errorTitle="Valor fuera de rango" error="Ingrese un valor correcto" sqref="F20" xr:uid="{27278995-BAA0-43AC-AA7F-350D6A7CCFDC}">
      <formula1>0</formula1>
      <formula2>100</formula2>
    </dataValidation>
    <dataValidation type="whole" allowBlank="1" showInputMessage="1" showErrorMessage="1" errorTitle="Valor fuera de rango" error="Ingrese un valor correcto" sqref="F21" xr:uid="{7BF50DD9-193A-4A22-93BE-8D284FAE1E06}">
      <formula1>0</formula1>
      <formula2>100</formula2>
    </dataValidation>
    <dataValidation type="whole" allowBlank="1" showInputMessage="1" showErrorMessage="1" errorTitle="Valor fuera de rango" error="Ingrese un valor correcto" sqref="F22" xr:uid="{DE628F8B-8D14-4580-B911-AA535F2725B8}">
      <formula1>0</formula1>
      <formula2>100</formula2>
    </dataValidation>
    <dataValidation type="whole" allowBlank="1" showInputMessage="1" showErrorMessage="1" errorTitle="Valor fuera de rango" error="Ingrese un valor correcto" sqref="F23" xr:uid="{14067D42-4042-4774-8BF9-FE7452583F50}">
      <formula1>0</formula1>
      <formula2>100</formula2>
    </dataValidation>
    <dataValidation type="whole" allowBlank="1" showInputMessage="1" showErrorMessage="1" errorTitle="Valor fuera de rango" error="Ingrese un valor correcto" sqref="F24" xr:uid="{3E0BDF18-D2BC-4559-A3C0-F307389411A7}">
      <formula1>0</formula1>
      <formula2>100</formula2>
    </dataValidation>
    <dataValidation type="whole" allowBlank="1" showInputMessage="1" showErrorMessage="1" errorTitle="Valor fuera de rango" error="Ingrese un valor correcto" sqref="F25" xr:uid="{EC8D1406-59A3-447E-AAEC-9759B9B7A1B6}">
      <formula1>0</formula1>
      <formula2>100</formula2>
    </dataValidation>
    <dataValidation type="whole" allowBlank="1" showInputMessage="1" showErrorMessage="1" errorTitle="Valor fuera de rango" error="Ingrese un valor correcto" sqref="F26" xr:uid="{F6DFAE03-EE7D-44A4-B15C-114E7AB5B3FD}">
      <formula1>0</formula1>
      <formula2>100</formula2>
    </dataValidation>
    <dataValidation type="whole" allowBlank="1" showInputMessage="1" showErrorMessage="1" errorTitle="Valor fuera de rango" error="Ingrese un valor correcto" sqref="F27" xr:uid="{D7F49FBA-72A9-4D38-91E0-E1FB13B737A7}">
      <formula1>0</formula1>
      <formula2>100</formula2>
    </dataValidation>
    <dataValidation type="whole" allowBlank="1" showInputMessage="1" showErrorMessage="1" errorTitle="Valor fuera de rango" error="Ingrese un valor correcto" sqref="F28" xr:uid="{57ECBFB8-FF28-4726-81F0-7EC39A3E2979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8C47E-3BB2-4F27-831A-BD6009F3A3AE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241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94</v>
      </c>
      <c r="E3" s="14">
        <v>84</v>
      </c>
      <c r="F3" s="15"/>
      <c r="G3" s="14"/>
      <c r="H3" s="14"/>
      <c r="I3" s="14"/>
      <c r="J3" s="14"/>
      <c r="M3" s="11">
        <f>D3+E3+F3+G3+H3</f>
        <v>178</v>
      </c>
      <c r="N3">
        <f>M3*0.17</f>
        <v>30.26</v>
      </c>
      <c r="O3">
        <f>I3*0.15</f>
        <v>0</v>
      </c>
      <c r="P3">
        <f>ROUND(N3+O3,0)</f>
        <v>30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90</v>
      </c>
      <c r="E4" s="14">
        <v>82</v>
      </c>
      <c r="F4" s="15"/>
      <c r="G4" s="14"/>
      <c r="H4" s="14"/>
      <c r="I4" s="14"/>
      <c r="J4" s="14"/>
      <c r="M4" s="11">
        <f>D4+E4+F4+G4+H4</f>
        <v>172</v>
      </c>
      <c r="N4">
        <f>M4*0.17</f>
        <v>29.240000000000002</v>
      </c>
      <c r="O4">
        <f>I4*0.15</f>
        <v>0</v>
      </c>
      <c r="P4">
        <f>ROUND(N4+O4,0)</f>
        <v>29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89</v>
      </c>
      <c r="E5" s="14">
        <v>80</v>
      </c>
      <c r="F5" s="15"/>
      <c r="G5" s="14"/>
      <c r="H5" s="14"/>
      <c r="I5" s="14"/>
      <c r="J5" s="14"/>
      <c r="M5" s="11">
        <f>D5+E5+F5+G5+H5</f>
        <v>169</v>
      </c>
      <c r="N5">
        <f>M5*0.17</f>
        <v>28.73</v>
      </c>
      <c r="O5">
        <f>I5*0.15</f>
        <v>0</v>
      </c>
      <c r="P5">
        <f>ROUND(N5+O5,0)</f>
        <v>29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97</v>
      </c>
      <c r="E6" s="14">
        <v>89</v>
      </c>
      <c r="F6" s="15"/>
      <c r="G6" s="14"/>
      <c r="H6" s="14"/>
      <c r="I6" s="14"/>
      <c r="J6" s="14"/>
      <c r="M6" s="11">
        <f>D6+E6+F6+G6+H6</f>
        <v>186</v>
      </c>
      <c r="N6">
        <f>M6*0.17</f>
        <v>31.62</v>
      </c>
      <c r="O6">
        <f>I6*0.15</f>
        <v>0</v>
      </c>
      <c r="P6">
        <f>ROUND(N6+O6,0)</f>
        <v>32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94</v>
      </c>
      <c r="E7" s="14">
        <v>91</v>
      </c>
      <c r="F7" s="15"/>
      <c r="G7" s="14"/>
      <c r="H7" s="14"/>
      <c r="I7" s="14"/>
      <c r="J7" s="14"/>
      <c r="M7" s="11">
        <f>D7+E7+F7+G7+H7</f>
        <v>185</v>
      </c>
      <c r="N7">
        <f>M7*0.17</f>
        <v>31.450000000000003</v>
      </c>
      <c r="O7">
        <f>I7*0.15</f>
        <v>0</v>
      </c>
      <c r="P7">
        <f>ROUND(N7+O7,0)</f>
        <v>31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98</v>
      </c>
      <c r="E8" s="14">
        <v>99</v>
      </c>
      <c r="F8" s="15"/>
      <c r="G8" s="14"/>
      <c r="H8" s="14"/>
      <c r="I8" s="14"/>
      <c r="J8" s="14"/>
      <c r="M8" s="11">
        <f>D8+E8+F8+G8+H8</f>
        <v>197</v>
      </c>
      <c r="N8">
        <f>M8*0.17</f>
        <v>33.49</v>
      </c>
      <c r="O8">
        <f>I8*0.15</f>
        <v>0</v>
      </c>
      <c r="P8">
        <f>ROUND(N8+O8,0)</f>
        <v>33</v>
      </c>
    </row>
    <row r="9" spans="1:16" x14ac:dyDescent="0.25">
      <c r="A9" s="12" t="s">
        <v>138</v>
      </c>
      <c r="B9" s="12">
        <v>7</v>
      </c>
      <c r="C9" s="13" t="s">
        <v>139</v>
      </c>
      <c r="D9" s="14"/>
      <c r="E9" s="14">
        <v>89</v>
      </c>
      <c r="F9" s="15"/>
      <c r="G9" s="14"/>
      <c r="H9" s="14"/>
      <c r="I9" s="14"/>
      <c r="J9" s="14"/>
      <c r="M9" s="11">
        <f>D9+E9+F9+G9+H9</f>
        <v>89</v>
      </c>
      <c r="N9">
        <f>M9*0.17</f>
        <v>15.13</v>
      </c>
      <c r="O9">
        <f>I9*0.15</f>
        <v>0</v>
      </c>
      <c r="P9">
        <f>ROUND(N9+O9,0)</f>
        <v>15</v>
      </c>
    </row>
    <row r="10" spans="1:16" x14ac:dyDescent="0.25">
      <c r="A10" s="12" t="s">
        <v>140</v>
      </c>
      <c r="B10" s="12">
        <v>8</v>
      </c>
      <c r="C10" s="13" t="s">
        <v>141</v>
      </c>
      <c r="D10" s="14">
        <v>97</v>
      </c>
      <c r="E10" s="14">
        <v>94</v>
      </c>
      <c r="F10" s="15"/>
      <c r="G10" s="14"/>
      <c r="H10" s="14"/>
      <c r="I10" s="14"/>
      <c r="J10" s="14"/>
      <c r="M10" s="11">
        <f>D10+E10+F10+G10+H10</f>
        <v>191</v>
      </c>
      <c r="N10">
        <f>M10*0.17</f>
        <v>32.47</v>
      </c>
      <c r="O10">
        <f>I10*0.15</f>
        <v>0</v>
      </c>
      <c r="P10">
        <f>ROUND(N10+O10,0)</f>
        <v>32</v>
      </c>
    </row>
    <row r="11" spans="1:16" x14ac:dyDescent="0.25">
      <c r="A11" s="12" t="s">
        <v>142</v>
      </c>
      <c r="B11" s="12">
        <v>9</v>
      </c>
      <c r="C11" s="13" t="s">
        <v>143</v>
      </c>
      <c r="D11" s="14">
        <v>97</v>
      </c>
      <c r="E11" s="14">
        <v>89</v>
      </c>
      <c r="F11" s="15"/>
      <c r="G11" s="14"/>
      <c r="H11" s="14"/>
      <c r="I11" s="14"/>
      <c r="J11" s="14"/>
      <c r="M11" s="11">
        <f>D11+E11+F11+G11+H11</f>
        <v>186</v>
      </c>
      <c r="N11">
        <f>M11*0.17</f>
        <v>31.62</v>
      </c>
      <c r="O11">
        <f>I11*0.15</f>
        <v>0</v>
      </c>
      <c r="P11">
        <f>ROUND(N11+O11,0)</f>
        <v>32</v>
      </c>
    </row>
    <row r="12" spans="1:16" x14ac:dyDescent="0.25">
      <c r="A12" s="12" t="s">
        <v>144</v>
      </c>
      <c r="B12" s="12">
        <v>10</v>
      </c>
      <c r="C12" s="13" t="s">
        <v>145</v>
      </c>
      <c r="D12" s="14">
        <v>97</v>
      </c>
      <c r="E12" s="14">
        <v>95</v>
      </c>
      <c r="F12" s="15"/>
      <c r="G12" s="14"/>
      <c r="H12" s="14"/>
      <c r="I12" s="14"/>
      <c r="J12" s="14"/>
      <c r="M12" s="11">
        <f>D12+E12+F12+G12+H12</f>
        <v>192</v>
      </c>
      <c r="N12">
        <f>M12*0.17</f>
        <v>32.64</v>
      </c>
      <c r="O12">
        <f>I12*0.15</f>
        <v>0</v>
      </c>
      <c r="P12">
        <f>ROUND(N12+O12,0)</f>
        <v>33</v>
      </c>
    </row>
    <row r="13" spans="1:16" x14ac:dyDescent="0.25">
      <c r="A13" s="12" t="s">
        <v>146</v>
      </c>
      <c r="B13" s="12">
        <v>11</v>
      </c>
      <c r="C13" s="13" t="s">
        <v>147</v>
      </c>
      <c r="D13" s="14">
        <v>87</v>
      </c>
      <c r="E13" s="14">
        <v>91</v>
      </c>
      <c r="F13" s="15"/>
      <c r="G13" s="14"/>
      <c r="H13" s="14"/>
      <c r="I13" s="14"/>
      <c r="J13" s="14"/>
      <c r="M13" s="11">
        <f>D13+E13+F13+G13+H13</f>
        <v>178</v>
      </c>
      <c r="N13">
        <f>M13*0.17</f>
        <v>30.26</v>
      </c>
      <c r="O13">
        <f>I13*0.15</f>
        <v>0</v>
      </c>
      <c r="P13">
        <f>ROUND(N13+O13,0)</f>
        <v>30</v>
      </c>
    </row>
    <row r="14" spans="1:16" x14ac:dyDescent="0.25">
      <c r="A14" s="12" t="s">
        <v>148</v>
      </c>
      <c r="B14" s="12">
        <v>12</v>
      </c>
      <c r="C14" s="13" t="s">
        <v>149</v>
      </c>
      <c r="D14" s="14">
        <v>93</v>
      </c>
      <c r="E14" s="14">
        <v>72</v>
      </c>
      <c r="F14" s="15"/>
      <c r="G14" s="14"/>
      <c r="H14" s="14"/>
      <c r="I14" s="14"/>
      <c r="J14" s="14"/>
      <c r="M14" s="11">
        <f>D14+E14+F14+G14+H14</f>
        <v>165</v>
      </c>
      <c r="N14">
        <f>M14*0.17</f>
        <v>28.05</v>
      </c>
      <c r="O14">
        <f>I14*0.15</f>
        <v>0</v>
      </c>
      <c r="P14">
        <f>ROUND(N14+O14,0)</f>
        <v>28</v>
      </c>
    </row>
    <row r="15" spans="1:16" x14ac:dyDescent="0.25">
      <c r="A15" s="12" t="s">
        <v>150</v>
      </c>
      <c r="B15" s="12">
        <v>13</v>
      </c>
      <c r="C15" s="13" t="s">
        <v>151</v>
      </c>
      <c r="D15" s="14">
        <v>92</v>
      </c>
      <c r="E15" s="14">
        <v>92</v>
      </c>
      <c r="F15" s="15"/>
      <c r="G15" s="14"/>
      <c r="H15" s="14"/>
      <c r="I15" s="14"/>
      <c r="J15" s="14"/>
      <c r="M15" s="11">
        <f>D15+E15+F15+G15+H15</f>
        <v>184</v>
      </c>
      <c r="N15">
        <f>M15*0.17</f>
        <v>31.28</v>
      </c>
      <c r="O15">
        <f>I15*0.15</f>
        <v>0</v>
      </c>
      <c r="P15">
        <f>ROUND(N15+O15,0)</f>
        <v>31</v>
      </c>
    </row>
    <row r="16" spans="1:16" x14ac:dyDescent="0.25">
      <c r="A16" s="12" t="s">
        <v>152</v>
      </c>
      <c r="B16" s="12">
        <v>14</v>
      </c>
      <c r="C16" s="13" t="s">
        <v>153</v>
      </c>
      <c r="D16" s="14">
        <v>97</v>
      </c>
      <c r="E16" s="14">
        <v>90</v>
      </c>
      <c r="F16" s="15"/>
      <c r="G16" s="14"/>
      <c r="H16" s="14"/>
      <c r="I16" s="14"/>
      <c r="J16" s="14"/>
      <c r="M16" s="11">
        <f>D16+E16+F16+G16+H16</f>
        <v>187</v>
      </c>
      <c r="N16">
        <f>M16*0.17</f>
        <v>31.790000000000003</v>
      </c>
      <c r="O16">
        <f>I16*0.15</f>
        <v>0</v>
      </c>
      <c r="P16">
        <f>ROUND(N16+O16,0)</f>
        <v>32</v>
      </c>
    </row>
    <row r="17" spans="1:16" x14ac:dyDescent="0.25">
      <c r="A17" s="12" t="s">
        <v>154</v>
      </c>
      <c r="B17" s="12">
        <v>15</v>
      </c>
      <c r="C17" s="13" t="s">
        <v>155</v>
      </c>
      <c r="D17" s="14">
        <v>94</v>
      </c>
      <c r="E17" s="14">
        <v>95</v>
      </c>
      <c r="F17" s="15"/>
      <c r="G17" s="14"/>
      <c r="H17" s="14"/>
      <c r="I17" s="14"/>
      <c r="J17" s="14"/>
      <c r="M17" s="11">
        <f>D17+E17+F17+G17+H17</f>
        <v>189</v>
      </c>
      <c r="N17">
        <f>M17*0.17</f>
        <v>32.130000000000003</v>
      </c>
      <c r="O17">
        <f>I17*0.15</f>
        <v>0</v>
      </c>
      <c r="P17">
        <f>ROUND(N17+O17,0)</f>
        <v>32</v>
      </c>
    </row>
    <row r="18" spans="1:16" x14ac:dyDescent="0.25">
      <c r="A18" s="12" t="s">
        <v>156</v>
      </c>
      <c r="B18" s="12">
        <v>16</v>
      </c>
      <c r="C18" s="13" t="s">
        <v>157</v>
      </c>
      <c r="D18" s="14">
        <v>96</v>
      </c>
      <c r="E18" s="14">
        <v>89</v>
      </c>
      <c r="F18" s="15"/>
      <c r="G18" s="14"/>
      <c r="H18" s="14"/>
      <c r="I18" s="14"/>
      <c r="J18" s="14"/>
      <c r="M18" s="11">
        <f>D18+E18+F18+G18+H18</f>
        <v>185</v>
      </c>
      <c r="N18">
        <f>M18*0.17</f>
        <v>31.450000000000003</v>
      </c>
      <c r="O18">
        <f>I18*0.15</f>
        <v>0</v>
      </c>
      <c r="P18">
        <f>ROUND(N18+O18,0)</f>
        <v>31</v>
      </c>
    </row>
    <row r="19" spans="1:16" x14ac:dyDescent="0.25">
      <c r="A19" s="12" t="s">
        <v>158</v>
      </c>
      <c r="B19" s="12">
        <v>17</v>
      </c>
      <c r="C19" s="13" t="s">
        <v>159</v>
      </c>
      <c r="D19" s="14">
        <v>91</v>
      </c>
      <c r="E19" s="14">
        <v>89</v>
      </c>
      <c r="F19" s="15"/>
      <c r="G19" s="14"/>
      <c r="H19" s="14"/>
      <c r="I19" s="14"/>
      <c r="J19" s="14"/>
      <c r="M19" s="11">
        <f>D19+E19+F19+G19+H19</f>
        <v>180</v>
      </c>
      <c r="N19">
        <f>M19*0.17</f>
        <v>30.6</v>
      </c>
      <c r="O19">
        <f>I19*0.15</f>
        <v>0</v>
      </c>
      <c r="P19">
        <f>ROUND(N19+O19,0)</f>
        <v>31</v>
      </c>
    </row>
    <row r="20" spans="1:16" x14ac:dyDescent="0.25">
      <c r="A20" s="12" t="s">
        <v>160</v>
      </c>
      <c r="B20" s="12">
        <v>18</v>
      </c>
      <c r="C20" s="13" t="s">
        <v>161</v>
      </c>
      <c r="D20" s="14">
        <v>90</v>
      </c>
      <c r="E20" s="14">
        <v>80</v>
      </c>
      <c r="F20" s="15"/>
      <c r="G20" s="14"/>
      <c r="H20" s="14"/>
      <c r="I20" s="14"/>
      <c r="J20" s="14"/>
      <c r="M20" s="11">
        <f>D20+E20+F20+G20+H20</f>
        <v>170</v>
      </c>
      <c r="N20">
        <f>M20*0.17</f>
        <v>28.900000000000002</v>
      </c>
      <c r="O20">
        <f>I20*0.15</f>
        <v>0</v>
      </c>
      <c r="P20">
        <f>ROUND(N20+O20,0)</f>
        <v>29</v>
      </c>
    </row>
    <row r="21" spans="1:16" x14ac:dyDescent="0.25">
      <c r="A21" s="12" t="s">
        <v>162</v>
      </c>
      <c r="B21" s="12">
        <v>19</v>
      </c>
      <c r="C21" s="13" t="s">
        <v>163</v>
      </c>
      <c r="D21" s="14">
        <v>99</v>
      </c>
      <c r="E21" s="14">
        <v>98</v>
      </c>
      <c r="F21" s="15"/>
      <c r="G21" s="14"/>
      <c r="H21" s="14"/>
      <c r="I21" s="14"/>
      <c r="J21" s="14"/>
      <c r="M21" s="11">
        <f>D21+E21+F21+G21+H21</f>
        <v>197</v>
      </c>
      <c r="N21">
        <f>M21*0.17</f>
        <v>33.49</v>
      </c>
      <c r="O21">
        <f>I21*0.15</f>
        <v>0</v>
      </c>
      <c r="P21">
        <f>ROUND(N21+O21,0)</f>
        <v>33</v>
      </c>
    </row>
    <row r="22" spans="1:16" x14ac:dyDescent="0.25">
      <c r="A22" s="12" t="s">
        <v>164</v>
      </c>
      <c r="B22" s="12">
        <v>20</v>
      </c>
      <c r="C22" s="13" t="s">
        <v>165</v>
      </c>
      <c r="D22" s="14">
        <v>98</v>
      </c>
      <c r="E22" s="14">
        <v>89</v>
      </c>
      <c r="F22" s="15"/>
      <c r="G22" s="14"/>
      <c r="H22" s="14"/>
      <c r="I22" s="14"/>
      <c r="J22" s="14"/>
      <c r="M22" s="11">
        <f>D22+E22+F22+G22+H22</f>
        <v>187</v>
      </c>
      <c r="N22">
        <f>M22*0.17</f>
        <v>31.790000000000003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166</v>
      </c>
      <c r="B23" s="12">
        <v>21</v>
      </c>
      <c r="C23" s="13" t="s">
        <v>167</v>
      </c>
      <c r="D23" s="14">
        <v>92</v>
      </c>
      <c r="E23" s="14">
        <v>86</v>
      </c>
      <c r="F23" s="15"/>
      <c r="G23" s="14"/>
      <c r="H23" s="14"/>
      <c r="I23" s="14"/>
      <c r="J23" s="14"/>
      <c r="M23" s="11">
        <f>D23+E23+F23+G23+H23</f>
        <v>178</v>
      </c>
      <c r="N23">
        <f>M23*0.17</f>
        <v>30.26</v>
      </c>
      <c r="O23">
        <f>I23*0.15</f>
        <v>0</v>
      </c>
      <c r="P23">
        <f>ROUND(N23+O23,0)</f>
        <v>30</v>
      </c>
    </row>
    <row r="24" spans="1:16" x14ac:dyDescent="0.25">
      <c r="A24" s="12" t="s">
        <v>168</v>
      </c>
      <c r="B24" s="12">
        <v>22</v>
      </c>
      <c r="C24" s="13" t="s">
        <v>169</v>
      </c>
      <c r="D24" s="14">
        <v>98</v>
      </c>
      <c r="E24" s="14">
        <v>85</v>
      </c>
      <c r="F24" s="15"/>
      <c r="G24" s="14"/>
      <c r="H24" s="14"/>
      <c r="I24" s="14"/>
      <c r="J24" s="14"/>
      <c r="M24" s="11">
        <f>D24+E24+F24+G24+H24</f>
        <v>183</v>
      </c>
      <c r="N24">
        <f>M24*0.17</f>
        <v>31.110000000000003</v>
      </c>
      <c r="O24">
        <f>I24*0.15</f>
        <v>0</v>
      </c>
      <c r="P24">
        <f>ROUND(N24+O24,0)</f>
        <v>31</v>
      </c>
    </row>
    <row r="25" spans="1:16" x14ac:dyDescent="0.25">
      <c r="A25" s="12" t="s">
        <v>170</v>
      </c>
      <c r="B25" s="12">
        <v>23</v>
      </c>
      <c r="C25" s="13" t="s">
        <v>171</v>
      </c>
      <c r="D25" s="14">
        <v>94</v>
      </c>
      <c r="E25" s="14">
        <v>92</v>
      </c>
      <c r="F25" s="15"/>
      <c r="G25" s="14"/>
      <c r="H25" s="14"/>
      <c r="I25" s="14"/>
      <c r="J25" s="14"/>
      <c r="M25" s="11">
        <f>D25+E25+F25+G25+H25</f>
        <v>186</v>
      </c>
      <c r="N25">
        <f>M25*0.17</f>
        <v>31.62</v>
      </c>
      <c r="O25">
        <f>I25*0.15</f>
        <v>0</v>
      </c>
      <c r="P25">
        <f>ROUND(N25+O25,0)</f>
        <v>32</v>
      </c>
    </row>
    <row r="26" spans="1:16" x14ac:dyDescent="0.25">
      <c r="A26" s="12" t="s">
        <v>172</v>
      </c>
      <c r="B26" s="12">
        <v>24</v>
      </c>
      <c r="C26" s="13" t="s">
        <v>173</v>
      </c>
      <c r="D26" s="14">
        <v>99</v>
      </c>
      <c r="E26" s="14">
        <v>94</v>
      </c>
      <c r="F26" s="15"/>
      <c r="G26" s="14"/>
      <c r="H26" s="14"/>
      <c r="I26" s="14"/>
      <c r="J26" s="14"/>
      <c r="M26" s="11">
        <f>D26+E26+F26+G26+H26</f>
        <v>193</v>
      </c>
      <c r="N26">
        <f>M26*0.17</f>
        <v>32.81</v>
      </c>
      <c r="O26">
        <f>I26*0.15</f>
        <v>0</v>
      </c>
      <c r="P26">
        <f>ROUND(N26+O26,0)</f>
        <v>33</v>
      </c>
    </row>
    <row r="27" spans="1:16" x14ac:dyDescent="0.25">
      <c r="A27" s="12" t="s">
        <v>174</v>
      </c>
      <c r="B27" s="12">
        <v>25</v>
      </c>
      <c r="C27" s="13" t="s">
        <v>175</v>
      </c>
      <c r="D27" s="14">
        <v>99</v>
      </c>
      <c r="E27" s="14">
        <v>99</v>
      </c>
      <c r="F27" s="15"/>
      <c r="G27" s="14"/>
      <c r="H27" s="14"/>
      <c r="I27" s="14"/>
      <c r="J27" s="14"/>
      <c r="M27" s="11">
        <f>D27+E27+F27+G27+H27</f>
        <v>198</v>
      </c>
      <c r="N27">
        <f>M27*0.17</f>
        <v>33.660000000000004</v>
      </c>
      <c r="O27">
        <f>I27*0.15</f>
        <v>0</v>
      </c>
      <c r="P27">
        <f>ROUND(N27+O27,0)</f>
        <v>34</v>
      </c>
    </row>
    <row r="28" spans="1:16" x14ac:dyDescent="0.25">
      <c r="A28" s="12" t="s">
        <v>176</v>
      </c>
      <c r="B28" s="12">
        <v>26</v>
      </c>
      <c r="C28" s="13" t="s">
        <v>177</v>
      </c>
      <c r="D28" s="14">
        <v>94</v>
      </c>
      <c r="E28" s="14">
        <v>92</v>
      </c>
      <c r="F28" s="15"/>
      <c r="G28" s="14"/>
      <c r="H28" s="14"/>
      <c r="I28" s="14"/>
      <c r="J28" s="14"/>
      <c r="M28" s="11">
        <f>D28+E28+F28+G28+H28</f>
        <v>186</v>
      </c>
      <c r="N28">
        <f>M28*0.17</f>
        <v>31.62</v>
      </c>
      <c r="O28">
        <f>I28*0.15</f>
        <v>0</v>
      </c>
      <c r="P28">
        <f>ROUND(N28+O28,0)</f>
        <v>32</v>
      </c>
    </row>
    <row r="29" spans="1:16" x14ac:dyDescent="0.25">
      <c r="A29" s="12" t="s">
        <v>178</v>
      </c>
      <c r="B29" s="12">
        <v>27</v>
      </c>
      <c r="C29" s="13" t="s">
        <v>179</v>
      </c>
      <c r="D29" s="14">
        <v>83</v>
      </c>
      <c r="E29" s="14">
        <v>81</v>
      </c>
      <c r="F29" s="15"/>
      <c r="G29" s="14"/>
      <c r="H29" s="14"/>
      <c r="I29" s="14"/>
      <c r="J29" s="14"/>
      <c r="M29" s="11">
        <f>D29+E29+F29+G29+H29</f>
        <v>164</v>
      </c>
      <c r="N29">
        <f>M29*0.17</f>
        <v>27.880000000000003</v>
      </c>
      <c r="O29">
        <f>I29*0.15</f>
        <v>0</v>
      </c>
      <c r="P29">
        <f>ROUND(N29+O29,0)</f>
        <v>28</v>
      </c>
    </row>
  </sheetData>
  <sheetProtection algorithmName="SHA-512" hashValue="96VkBCu2lfaA+3gM2W3L9Va/61DWYM3eNnUMZpLvVvUgSvKCuhYNWnY8ekBaLlIzdvOcuVl0nbAMhko3wjJj+w==" saltValue="crjZiwmpKLGEbJlCid8ShA==" spinCount="100000" sheet="1" objects="1" scenarios="1"/>
  <dataValidations count="27">
    <dataValidation type="whole" allowBlank="1" showInputMessage="1" showErrorMessage="1" errorTitle="Valor fuera de rango" error="Ingrese un valor correcto" sqref="F3" xr:uid="{F23F3008-FCEB-4C5C-B8CB-9B51537F35FD}">
      <formula1>0</formula1>
      <formula2>100</formula2>
    </dataValidation>
    <dataValidation type="whole" allowBlank="1" showInputMessage="1" showErrorMessage="1" errorTitle="Valor fuera de rango" error="Ingrese un valor correcto" sqref="F4" xr:uid="{F681A630-3308-45BC-AD74-D3B65382E19B}">
      <formula1>0</formula1>
      <formula2>100</formula2>
    </dataValidation>
    <dataValidation type="whole" allowBlank="1" showInputMessage="1" showErrorMessage="1" errorTitle="Valor fuera de rango" error="Ingrese un valor correcto" sqref="F5" xr:uid="{6C5FFA49-D5FF-4A7B-A476-5EA68C544368}">
      <formula1>0</formula1>
      <formula2>100</formula2>
    </dataValidation>
    <dataValidation type="whole" allowBlank="1" showInputMessage="1" showErrorMessage="1" errorTitle="Valor fuera de rango" error="Ingrese un valor correcto" sqref="F6" xr:uid="{DBE4F106-0D53-4D0F-B754-67AF8C952D32}">
      <formula1>0</formula1>
      <formula2>100</formula2>
    </dataValidation>
    <dataValidation type="whole" allowBlank="1" showInputMessage="1" showErrorMessage="1" errorTitle="Valor fuera de rango" error="Ingrese un valor correcto" sqref="F7" xr:uid="{2EC15A07-AE6F-46CF-926B-3592C08298A5}">
      <formula1>0</formula1>
      <formula2>100</formula2>
    </dataValidation>
    <dataValidation type="whole" allowBlank="1" showInputMessage="1" showErrorMessage="1" errorTitle="Valor fuera de rango" error="Ingrese un valor correcto" sqref="F8" xr:uid="{4E38D991-7A3D-4886-BAFA-AB945F7087AC}">
      <formula1>0</formula1>
      <formula2>100</formula2>
    </dataValidation>
    <dataValidation type="whole" allowBlank="1" showInputMessage="1" showErrorMessage="1" errorTitle="Valor fuera de rango" error="Ingrese un valor correcto" sqref="F9" xr:uid="{9EBA3668-05D5-4460-B3BD-DFF2C6245CE8}">
      <formula1>0</formula1>
      <formula2>100</formula2>
    </dataValidation>
    <dataValidation type="whole" allowBlank="1" showInputMessage="1" showErrorMessage="1" errorTitle="Valor fuera de rango" error="Ingrese un valor correcto" sqref="F10" xr:uid="{941B30BA-35EB-448C-8750-C146784AB3A0}">
      <formula1>0</formula1>
      <formula2>100</formula2>
    </dataValidation>
    <dataValidation type="whole" allowBlank="1" showInputMessage="1" showErrorMessage="1" errorTitle="Valor fuera de rango" error="Ingrese un valor correcto" sqref="F11" xr:uid="{FCD0F2EF-757B-4E5C-BB29-17B5154BAB76}">
      <formula1>0</formula1>
      <formula2>100</formula2>
    </dataValidation>
    <dataValidation type="whole" allowBlank="1" showInputMessage="1" showErrorMessage="1" errorTitle="Valor fuera de rango" error="Ingrese un valor correcto" sqref="F12" xr:uid="{C3225DD8-BA1C-4B82-AE47-A84A65EDB786}">
      <formula1>0</formula1>
      <formula2>100</formula2>
    </dataValidation>
    <dataValidation type="whole" allowBlank="1" showInputMessage="1" showErrorMessage="1" errorTitle="Valor fuera de rango" error="Ingrese un valor correcto" sqref="F13" xr:uid="{C8BBDC79-8038-470E-A229-6C088A01775D}">
      <formula1>0</formula1>
      <formula2>100</formula2>
    </dataValidation>
    <dataValidation type="whole" allowBlank="1" showInputMessage="1" showErrorMessage="1" errorTitle="Valor fuera de rango" error="Ingrese un valor correcto" sqref="F14" xr:uid="{C1120D38-545D-4167-8BFF-322ABA84A9CA}">
      <formula1>0</formula1>
      <formula2>100</formula2>
    </dataValidation>
    <dataValidation type="whole" allowBlank="1" showInputMessage="1" showErrorMessage="1" errorTitle="Valor fuera de rango" error="Ingrese un valor correcto" sqref="F15" xr:uid="{FD961EDB-D0F8-42FE-BEF8-D89A64D1B3B6}">
      <formula1>0</formula1>
      <formula2>100</formula2>
    </dataValidation>
    <dataValidation type="whole" allowBlank="1" showInputMessage="1" showErrorMessage="1" errorTitle="Valor fuera de rango" error="Ingrese un valor correcto" sqref="F16" xr:uid="{5A2F2BB5-E9DF-48A2-8DDF-AC0EFF34C7EB}">
      <formula1>0</formula1>
      <formula2>100</formula2>
    </dataValidation>
    <dataValidation type="whole" allowBlank="1" showInputMessage="1" showErrorMessage="1" errorTitle="Valor fuera de rango" error="Ingrese un valor correcto" sqref="F17" xr:uid="{2A16A8E5-F722-47C8-8A6D-5F1B4C2B4F01}">
      <formula1>0</formula1>
      <formula2>100</formula2>
    </dataValidation>
    <dataValidation type="whole" allowBlank="1" showInputMessage="1" showErrorMessage="1" errorTitle="Valor fuera de rango" error="Ingrese un valor correcto" sqref="F18" xr:uid="{11EE5A71-15B9-4594-96DD-6FE286AEAB94}">
      <formula1>0</formula1>
      <formula2>100</formula2>
    </dataValidation>
    <dataValidation type="whole" allowBlank="1" showInputMessage="1" showErrorMessage="1" errorTitle="Valor fuera de rango" error="Ingrese un valor correcto" sqref="F19" xr:uid="{55E4F61E-CC1D-46B4-84CB-C54669711A4B}">
      <formula1>0</formula1>
      <formula2>100</formula2>
    </dataValidation>
    <dataValidation type="whole" allowBlank="1" showInputMessage="1" showErrorMessage="1" errorTitle="Valor fuera de rango" error="Ingrese un valor correcto" sqref="F20" xr:uid="{4180D470-F4B9-487B-8C52-5CFE2BB325A1}">
      <formula1>0</formula1>
      <formula2>100</formula2>
    </dataValidation>
    <dataValidation type="whole" allowBlank="1" showInputMessage="1" showErrorMessage="1" errorTitle="Valor fuera de rango" error="Ingrese un valor correcto" sqref="F21" xr:uid="{FEC33DDD-E7C9-4E3F-97AA-E1D60D2C80D3}">
      <formula1>0</formula1>
      <formula2>100</formula2>
    </dataValidation>
    <dataValidation type="whole" allowBlank="1" showInputMessage="1" showErrorMessage="1" errorTitle="Valor fuera de rango" error="Ingrese un valor correcto" sqref="F22" xr:uid="{1AF3F8DA-DC12-4877-91DF-BCC104A1D186}">
      <formula1>0</formula1>
      <formula2>100</formula2>
    </dataValidation>
    <dataValidation type="whole" allowBlank="1" showInputMessage="1" showErrorMessage="1" errorTitle="Valor fuera de rango" error="Ingrese un valor correcto" sqref="F23" xr:uid="{28AA8D59-4854-4FAE-9E48-BE554D5E4796}">
      <formula1>0</formula1>
      <formula2>100</formula2>
    </dataValidation>
    <dataValidation type="whole" allowBlank="1" showInputMessage="1" showErrorMessage="1" errorTitle="Valor fuera de rango" error="Ingrese un valor correcto" sqref="F24" xr:uid="{E153E042-A1E4-42C4-A884-E4C543C649C7}">
      <formula1>0</formula1>
      <formula2>100</formula2>
    </dataValidation>
    <dataValidation type="whole" allowBlank="1" showInputMessage="1" showErrorMessage="1" errorTitle="Valor fuera de rango" error="Ingrese un valor correcto" sqref="F25" xr:uid="{9C4964E7-3F1F-47B6-9E8E-986084CE573C}">
      <formula1>0</formula1>
      <formula2>100</formula2>
    </dataValidation>
    <dataValidation type="whole" allowBlank="1" showInputMessage="1" showErrorMessage="1" errorTitle="Valor fuera de rango" error="Ingrese un valor correcto" sqref="F26" xr:uid="{FBF06B11-5608-4AD2-9AF3-72DC1935536E}">
      <formula1>0</formula1>
      <formula2>100</formula2>
    </dataValidation>
    <dataValidation type="whole" allowBlank="1" showInputMessage="1" showErrorMessage="1" errorTitle="Valor fuera de rango" error="Ingrese un valor correcto" sqref="F27" xr:uid="{0345901B-783B-49CE-A81D-30EF852D5B95}">
      <formula1>0</formula1>
      <formula2>100</formula2>
    </dataValidation>
    <dataValidation type="whole" allowBlank="1" showInputMessage="1" showErrorMessage="1" errorTitle="Valor fuera de rango" error="Ingrese un valor correcto" sqref="F28" xr:uid="{B0E333D4-FFB6-4838-87DB-76042EE1C157}">
      <formula1>0</formula1>
      <formula2>100</formula2>
    </dataValidation>
    <dataValidation type="whole" allowBlank="1" showInputMessage="1" showErrorMessage="1" errorTitle="Valor fuera de rango" error="Ingrese un valor correcto" sqref="F29" xr:uid="{AC27D546-E0D5-41BA-99D6-7780F6DBCFB4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E5B0B-AE25-46D4-8A0A-CF45034D6FE9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181</v>
      </c>
      <c r="C1" s="1" t="s">
        <v>182</v>
      </c>
      <c r="D1" s="5" t="s">
        <v>242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183</v>
      </c>
      <c r="B3" s="12">
        <v>1</v>
      </c>
      <c r="C3" s="13" t="s">
        <v>184</v>
      </c>
      <c r="D3" s="14">
        <v>97</v>
      </c>
      <c r="E3" s="14">
        <v>97</v>
      </c>
      <c r="F3" s="15"/>
      <c r="G3" s="14"/>
      <c r="H3" s="14"/>
      <c r="I3" s="14"/>
      <c r="J3" s="14"/>
      <c r="M3" s="11">
        <f>D3+E3+F3+G3+H3</f>
        <v>194</v>
      </c>
      <c r="N3">
        <f>M3*0.17</f>
        <v>32.980000000000004</v>
      </c>
      <c r="O3">
        <f>I3*0.15</f>
        <v>0</v>
      </c>
      <c r="P3">
        <f>ROUND(N3+O3,0)</f>
        <v>33</v>
      </c>
    </row>
    <row r="4" spans="1:16" x14ac:dyDescent="0.25">
      <c r="A4" s="12" t="s">
        <v>185</v>
      </c>
      <c r="B4" s="12">
        <v>2</v>
      </c>
      <c r="C4" s="13" t="s">
        <v>186</v>
      </c>
      <c r="D4" s="14">
        <v>98</v>
      </c>
      <c r="E4" s="14">
        <v>85</v>
      </c>
      <c r="F4" s="15"/>
      <c r="G4" s="14"/>
      <c r="H4" s="14"/>
      <c r="I4" s="14"/>
      <c r="J4" s="14"/>
      <c r="M4" s="11">
        <f>D4+E4+F4+G4+H4</f>
        <v>183</v>
      </c>
      <c r="N4">
        <f>M4*0.17</f>
        <v>31.110000000000003</v>
      </c>
      <c r="O4">
        <f>I4*0.15</f>
        <v>0</v>
      </c>
      <c r="P4">
        <f>ROUND(N4+O4,0)</f>
        <v>31</v>
      </c>
    </row>
    <row r="5" spans="1:16" x14ac:dyDescent="0.25">
      <c r="A5" s="12" t="s">
        <v>187</v>
      </c>
      <c r="B5" s="12">
        <v>3</v>
      </c>
      <c r="C5" s="13" t="s">
        <v>188</v>
      </c>
      <c r="D5" s="14">
        <v>100</v>
      </c>
      <c r="E5" s="14">
        <v>96</v>
      </c>
      <c r="F5" s="15"/>
      <c r="G5" s="14"/>
      <c r="H5" s="14"/>
      <c r="I5" s="14"/>
      <c r="J5" s="14"/>
      <c r="M5" s="11">
        <f>D5+E5+F5+G5+H5</f>
        <v>196</v>
      </c>
      <c r="N5">
        <f>M5*0.17</f>
        <v>33.32</v>
      </c>
      <c r="O5">
        <f>I5*0.15</f>
        <v>0</v>
      </c>
      <c r="P5">
        <f>ROUND(N5+O5,0)</f>
        <v>33</v>
      </c>
    </row>
    <row r="6" spans="1:16" x14ac:dyDescent="0.25">
      <c r="A6" s="12" t="s">
        <v>189</v>
      </c>
      <c r="B6" s="12">
        <v>4</v>
      </c>
      <c r="C6" s="13" t="s">
        <v>190</v>
      </c>
      <c r="D6" s="14">
        <v>94</v>
      </c>
      <c r="E6" s="14">
        <v>81</v>
      </c>
      <c r="F6" s="15"/>
      <c r="G6" s="14"/>
      <c r="H6" s="14"/>
      <c r="I6" s="14"/>
      <c r="J6" s="14"/>
      <c r="M6" s="11">
        <f>D6+E6+F6+G6+H6</f>
        <v>175</v>
      </c>
      <c r="N6">
        <f>M6*0.17</f>
        <v>29.750000000000004</v>
      </c>
      <c r="O6">
        <f>I6*0.15</f>
        <v>0</v>
      </c>
      <c r="P6">
        <f>ROUND(N6+O6,0)</f>
        <v>30</v>
      </c>
    </row>
    <row r="7" spans="1:16" x14ac:dyDescent="0.25">
      <c r="A7" s="12" t="s">
        <v>191</v>
      </c>
      <c r="B7" s="12">
        <v>5</v>
      </c>
      <c r="C7" s="13" t="s">
        <v>192</v>
      </c>
      <c r="D7" s="14">
        <v>98</v>
      </c>
      <c r="E7" s="14">
        <v>95</v>
      </c>
      <c r="F7" s="15"/>
      <c r="G7" s="14"/>
      <c r="H7" s="14"/>
      <c r="I7" s="14"/>
      <c r="J7" s="14"/>
      <c r="M7" s="11">
        <f>D7+E7+F7+G7+H7</f>
        <v>193</v>
      </c>
      <c r="N7">
        <f>M7*0.17</f>
        <v>32.81</v>
      </c>
      <c r="O7">
        <f>I7*0.15</f>
        <v>0</v>
      </c>
      <c r="P7">
        <f>ROUND(N7+O7,0)</f>
        <v>33</v>
      </c>
    </row>
    <row r="8" spans="1:16" x14ac:dyDescent="0.25">
      <c r="A8" s="12" t="s">
        <v>193</v>
      </c>
      <c r="B8" s="12">
        <v>6</v>
      </c>
      <c r="C8" s="13" t="s">
        <v>194</v>
      </c>
      <c r="D8" s="14">
        <v>99</v>
      </c>
      <c r="E8" s="14">
        <v>88</v>
      </c>
      <c r="F8" s="15"/>
      <c r="G8" s="14"/>
      <c r="H8" s="14"/>
      <c r="I8" s="14"/>
      <c r="J8" s="14"/>
      <c r="M8" s="11">
        <f>D8+E8+F8+G8+H8</f>
        <v>187</v>
      </c>
      <c r="N8">
        <f>M8*0.17</f>
        <v>31.790000000000003</v>
      </c>
      <c r="O8">
        <f>I8*0.15</f>
        <v>0</v>
      </c>
      <c r="P8">
        <f>ROUND(N8+O8,0)</f>
        <v>32</v>
      </c>
    </row>
    <row r="9" spans="1:16" x14ac:dyDescent="0.25">
      <c r="A9" s="12" t="s">
        <v>195</v>
      </c>
      <c r="B9" s="12">
        <v>7</v>
      </c>
      <c r="C9" s="13" t="s">
        <v>196</v>
      </c>
      <c r="D9" s="14">
        <v>94</v>
      </c>
      <c r="E9" s="14">
        <v>80</v>
      </c>
      <c r="F9" s="15"/>
      <c r="G9" s="14"/>
      <c r="H9" s="14"/>
      <c r="I9" s="14"/>
      <c r="J9" s="14"/>
      <c r="M9" s="11">
        <f>D9+E9+F9+G9+H9</f>
        <v>174</v>
      </c>
      <c r="N9">
        <f>M9*0.17</f>
        <v>29.580000000000002</v>
      </c>
      <c r="O9">
        <f>I9*0.15</f>
        <v>0</v>
      </c>
      <c r="P9">
        <f>ROUND(N9+O9,0)</f>
        <v>30</v>
      </c>
    </row>
    <row r="10" spans="1:16" x14ac:dyDescent="0.25">
      <c r="A10" s="12" t="s">
        <v>197</v>
      </c>
      <c r="B10" s="12">
        <v>8</v>
      </c>
      <c r="C10" s="13" t="s">
        <v>198</v>
      </c>
      <c r="D10" s="14">
        <v>89</v>
      </c>
      <c r="E10" s="14">
        <v>90</v>
      </c>
      <c r="F10" s="15"/>
      <c r="G10" s="14"/>
      <c r="H10" s="14"/>
      <c r="I10" s="14"/>
      <c r="J10" s="14"/>
      <c r="M10" s="11">
        <f>D10+E10+F10+G10+H10</f>
        <v>179</v>
      </c>
      <c r="N10">
        <f>M10*0.17</f>
        <v>30.430000000000003</v>
      </c>
      <c r="O10">
        <f>I10*0.15</f>
        <v>0</v>
      </c>
      <c r="P10">
        <f>ROUND(N10+O10,0)</f>
        <v>30</v>
      </c>
    </row>
    <row r="11" spans="1:16" x14ac:dyDescent="0.25">
      <c r="A11" s="12" t="s">
        <v>199</v>
      </c>
      <c r="B11" s="12">
        <v>9</v>
      </c>
      <c r="C11" s="13" t="s">
        <v>200</v>
      </c>
      <c r="D11" s="14">
        <v>100</v>
      </c>
      <c r="E11" s="14">
        <v>89</v>
      </c>
      <c r="F11" s="15"/>
      <c r="G11" s="14"/>
      <c r="H11" s="14"/>
      <c r="I11" s="14"/>
      <c r="J11" s="14"/>
      <c r="M11" s="11">
        <f>D11+E11+F11+G11+H11</f>
        <v>189</v>
      </c>
      <c r="N11">
        <f>M11*0.17</f>
        <v>32.130000000000003</v>
      </c>
      <c r="O11">
        <f>I11*0.15</f>
        <v>0</v>
      </c>
      <c r="P11">
        <f>ROUND(N11+O11,0)</f>
        <v>32</v>
      </c>
    </row>
    <row r="12" spans="1:16" x14ac:dyDescent="0.25">
      <c r="A12" s="12" t="s">
        <v>201</v>
      </c>
      <c r="B12" s="12">
        <v>10</v>
      </c>
      <c r="C12" s="13" t="s">
        <v>202</v>
      </c>
      <c r="D12" s="14">
        <v>100</v>
      </c>
      <c r="E12" s="14">
        <v>94</v>
      </c>
      <c r="F12" s="15"/>
      <c r="G12" s="14"/>
      <c r="H12" s="14"/>
      <c r="I12" s="14"/>
      <c r="J12" s="14"/>
      <c r="M12" s="11">
        <f>D12+E12+F12+G12+H12</f>
        <v>194</v>
      </c>
      <c r="N12">
        <f>M12*0.17</f>
        <v>32.980000000000004</v>
      </c>
      <c r="O12">
        <f>I12*0.15</f>
        <v>0</v>
      </c>
      <c r="P12">
        <f>ROUND(N12+O12,0)</f>
        <v>33</v>
      </c>
    </row>
    <row r="13" spans="1:16" x14ac:dyDescent="0.25">
      <c r="A13" s="12" t="s">
        <v>203</v>
      </c>
      <c r="B13" s="12">
        <v>11</v>
      </c>
      <c r="C13" s="13" t="s">
        <v>204</v>
      </c>
      <c r="D13" s="14">
        <v>92</v>
      </c>
      <c r="E13" s="14">
        <v>91</v>
      </c>
      <c r="F13" s="15"/>
      <c r="G13" s="14"/>
      <c r="H13" s="14"/>
      <c r="I13" s="14"/>
      <c r="J13" s="14"/>
      <c r="M13" s="11">
        <f>D13+E13+F13+G13+H13</f>
        <v>183</v>
      </c>
      <c r="N13">
        <f>M13*0.17</f>
        <v>31.110000000000003</v>
      </c>
      <c r="O13">
        <f>I13*0.15</f>
        <v>0</v>
      </c>
      <c r="P13">
        <f>ROUND(N13+O13,0)</f>
        <v>31</v>
      </c>
    </row>
    <row r="14" spans="1:16" x14ac:dyDescent="0.25">
      <c r="A14" s="12" t="s">
        <v>205</v>
      </c>
      <c r="B14" s="12">
        <v>12</v>
      </c>
      <c r="C14" s="13" t="s">
        <v>206</v>
      </c>
      <c r="D14" s="14">
        <v>98</v>
      </c>
      <c r="E14" s="14">
        <v>88</v>
      </c>
      <c r="F14" s="15"/>
      <c r="G14" s="14"/>
      <c r="H14" s="14"/>
      <c r="I14" s="14"/>
      <c r="J14" s="14"/>
      <c r="M14" s="11">
        <f>D14+E14+F14+G14+H14</f>
        <v>186</v>
      </c>
      <c r="N14">
        <f>M14*0.17</f>
        <v>31.62</v>
      </c>
      <c r="O14">
        <f>I14*0.15</f>
        <v>0</v>
      </c>
      <c r="P14">
        <f>ROUND(N14+O14,0)</f>
        <v>32</v>
      </c>
    </row>
    <row r="15" spans="1:16" x14ac:dyDescent="0.25">
      <c r="A15" s="12" t="s">
        <v>207</v>
      </c>
      <c r="B15" s="12">
        <v>13</v>
      </c>
      <c r="C15" s="13" t="s">
        <v>208</v>
      </c>
      <c r="D15" s="14">
        <v>100</v>
      </c>
      <c r="E15" s="14">
        <v>97</v>
      </c>
      <c r="F15" s="15"/>
      <c r="G15" s="14"/>
      <c r="H15" s="14"/>
      <c r="I15" s="14"/>
      <c r="J15" s="14"/>
      <c r="M15" s="11">
        <f>D15+E15+F15+G15+H15</f>
        <v>197</v>
      </c>
      <c r="N15">
        <f>M15*0.17</f>
        <v>33.49</v>
      </c>
      <c r="O15">
        <f>I15*0.15</f>
        <v>0</v>
      </c>
      <c r="P15">
        <f>ROUND(N15+O15,0)</f>
        <v>33</v>
      </c>
    </row>
    <row r="16" spans="1:16" x14ac:dyDescent="0.25">
      <c r="A16" s="12" t="s">
        <v>209</v>
      </c>
      <c r="B16" s="12">
        <v>14</v>
      </c>
      <c r="C16" s="13" t="s">
        <v>210</v>
      </c>
      <c r="D16" s="14">
        <v>90</v>
      </c>
      <c r="E16" s="14">
        <v>81</v>
      </c>
      <c r="F16" s="15"/>
      <c r="G16" s="14"/>
      <c r="H16" s="14"/>
      <c r="I16" s="14"/>
      <c r="J16" s="14"/>
      <c r="M16" s="11">
        <f>D16+E16+F16+G16+H16</f>
        <v>171</v>
      </c>
      <c r="N16">
        <f>M16*0.17</f>
        <v>29.070000000000004</v>
      </c>
      <c r="O16">
        <f>I16*0.15</f>
        <v>0</v>
      </c>
      <c r="P16">
        <f>ROUND(N16+O16,0)</f>
        <v>29</v>
      </c>
    </row>
    <row r="17" spans="1:16" x14ac:dyDescent="0.25">
      <c r="A17" s="12" t="s">
        <v>211</v>
      </c>
      <c r="B17" s="12">
        <v>15</v>
      </c>
      <c r="C17" s="13" t="s">
        <v>212</v>
      </c>
      <c r="D17" s="14">
        <v>96</v>
      </c>
      <c r="E17" s="14">
        <v>84</v>
      </c>
      <c r="F17" s="15"/>
      <c r="G17" s="14"/>
      <c r="H17" s="14"/>
      <c r="I17" s="14"/>
      <c r="J17" s="14"/>
      <c r="M17" s="11">
        <f>D17+E17+F17+G17+H17</f>
        <v>180</v>
      </c>
      <c r="N17">
        <f>M17*0.17</f>
        <v>30.6</v>
      </c>
      <c r="O17">
        <f>I17*0.15</f>
        <v>0</v>
      </c>
      <c r="P17">
        <f>ROUND(N17+O17,0)</f>
        <v>31</v>
      </c>
    </row>
    <row r="18" spans="1:16" x14ac:dyDescent="0.25">
      <c r="A18" s="12" t="s">
        <v>213</v>
      </c>
      <c r="B18" s="12">
        <v>16</v>
      </c>
      <c r="C18" s="13" t="s">
        <v>214</v>
      </c>
      <c r="D18" s="14">
        <v>81</v>
      </c>
      <c r="E18" s="14">
        <v>92</v>
      </c>
      <c r="F18" s="15"/>
      <c r="G18" s="14"/>
      <c r="H18" s="14"/>
      <c r="I18" s="14"/>
      <c r="J18" s="14"/>
      <c r="M18" s="11">
        <f>D18+E18+F18+G18+H18</f>
        <v>173</v>
      </c>
      <c r="N18">
        <f>M18*0.17</f>
        <v>29.410000000000004</v>
      </c>
      <c r="O18">
        <f>I18*0.15</f>
        <v>0</v>
      </c>
      <c r="P18">
        <f>ROUND(N18+O18,0)</f>
        <v>29</v>
      </c>
    </row>
    <row r="19" spans="1:16" x14ac:dyDescent="0.25">
      <c r="A19" s="12" t="s">
        <v>215</v>
      </c>
      <c r="B19" s="12">
        <v>17</v>
      </c>
      <c r="C19" s="13" t="s">
        <v>216</v>
      </c>
      <c r="D19" s="14">
        <v>93</v>
      </c>
      <c r="E19" s="14">
        <v>93</v>
      </c>
      <c r="F19" s="15"/>
      <c r="G19" s="14"/>
      <c r="H19" s="14"/>
      <c r="I19" s="14"/>
      <c r="J19" s="14"/>
      <c r="M19" s="11">
        <f>D19+E19+F19+G19+H19</f>
        <v>186</v>
      </c>
      <c r="N19">
        <f>M19*0.17</f>
        <v>31.62</v>
      </c>
      <c r="O19">
        <f>I19*0.15</f>
        <v>0</v>
      </c>
      <c r="P19">
        <f>ROUND(N19+O19,0)</f>
        <v>32</v>
      </c>
    </row>
    <row r="20" spans="1:16" x14ac:dyDescent="0.25">
      <c r="A20" s="12" t="s">
        <v>217</v>
      </c>
      <c r="B20" s="12">
        <v>18</v>
      </c>
      <c r="C20" s="13" t="s">
        <v>218</v>
      </c>
      <c r="D20" s="14">
        <v>97</v>
      </c>
      <c r="E20" s="14">
        <v>91</v>
      </c>
      <c r="F20" s="15"/>
      <c r="G20" s="14"/>
      <c r="H20" s="14"/>
      <c r="I20" s="14"/>
      <c r="J20" s="14"/>
      <c r="M20" s="11">
        <f>D20+E20+F20+G20+H20</f>
        <v>188</v>
      </c>
      <c r="N20">
        <f>M20*0.17</f>
        <v>31.96</v>
      </c>
      <c r="O20">
        <f>I20*0.15</f>
        <v>0</v>
      </c>
      <c r="P20">
        <f>ROUND(N20+O20,0)</f>
        <v>32</v>
      </c>
    </row>
    <row r="21" spans="1:16" x14ac:dyDescent="0.25">
      <c r="A21" s="12" t="s">
        <v>219</v>
      </c>
      <c r="B21" s="12">
        <v>19</v>
      </c>
      <c r="C21" s="13" t="s">
        <v>220</v>
      </c>
      <c r="D21" s="14">
        <v>93</v>
      </c>
      <c r="E21" s="14">
        <v>76</v>
      </c>
      <c r="F21" s="15"/>
      <c r="G21" s="14"/>
      <c r="H21" s="14"/>
      <c r="I21" s="14"/>
      <c r="J21" s="14"/>
      <c r="M21" s="11">
        <f>D21+E21+F21+G21+H21</f>
        <v>169</v>
      </c>
      <c r="N21">
        <f>M21*0.17</f>
        <v>28.73</v>
      </c>
      <c r="O21">
        <f>I21*0.15</f>
        <v>0</v>
      </c>
      <c r="P21">
        <f>ROUND(N21+O21,0)</f>
        <v>29</v>
      </c>
    </row>
    <row r="22" spans="1:16" x14ac:dyDescent="0.25">
      <c r="A22" s="12" t="s">
        <v>221</v>
      </c>
      <c r="B22" s="12">
        <v>20</v>
      </c>
      <c r="C22" s="13" t="s">
        <v>222</v>
      </c>
      <c r="D22" s="14">
        <v>83</v>
      </c>
      <c r="E22" s="14">
        <v>82</v>
      </c>
      <c r="F22" s="15"/>
      <c r="G22" s="14"/>
      <c r="H22" s="14"/>
      <c r="I22" s="14"/>
      <c r="J22" s="14"/>
      <c r="M22" s="11">
        <f>D22+E22+F22+G22+H22</f>
        <v>165</v>
      </c>
      <c r="N22">
        <f>M22*0.17</f>
        <v>28.05</v>
      </c>
      <c r="O22">
        <f>I22*0.15</f>
        <v>0</v>
      </c>
      <c r="P22">
        <f>ROUND(N22+O22,0)</f>
        <v>28</v>
      </c>
    </row>
    <row r="23" spans="1:16" x14ac:dyDescent="0.25">
      <c r="A23" s="12" t="s">
        <v>223</v>
      </c>
      <c r="B23" s="12">
        <v>21</v>
      </c>
      <c r="C23" s="13" t="s">
        <v>224</v>
      </c>
      <c r="D23" s="14">
        <v>90</v>
      </c>
      <c r="E23" s="14">
        <v>94</v>
      </c>
      <c r="F23" s="15"/>
      <c r="G23" s="14"/>
      <c r="H23" s="14"/>
      <c r="I23" s="14"/>
      <c r="J23" s="14"/>
      <c r="M23" s="11">
        <f>D23+E23+F23+G23+H23</f>
        <v>184</v>
      </c>
      <c r="N23">
        <f>M23*0.17</f>
        <v>31.28</v>
      </c>
      <c r="O23">
        <f>I23*0.15</f>
        <v>0</v>
      </c>
      <c r="P23">
        <f>ROUND(N23+O23,0)</f>
        <v>31</v>
      </c>
    </row>
    <row r="24" spans="1:16" x14ac:dyDescent="0.25">
      <c r="A24" s="12" t="s">
        <v>225</v>
      </c>
      <c r="B24" s="12">
        <v>22</v>
      </c>
      <c r="C24" s="13" t="s">
        <v>226</v>
      </c>
      <c r="D24" s="14"/>
      <c r="E24" s="14">
        <v>80</v>
      </c>
      <c r="F24" s="15"/>
      <c r="G24" s="14"/>
      <c r="H24" s="14"/>
      <c r="I24" s="14"/>
      <c r="J24" s="14"/>
      <c r="M24" s="11">
        <f>D24+E24+F24+G24+H24</f>
        <v>80</v>
      </c>
      <c r="N24">
        <f>M24*0.17</f>
        <v>13.600000000000001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227</v>
      </c>
      <c r="B25" s="12">
        <v>23</v>
      </c>
      <c r="C25" s="13" t="s">
        <v>228</v>
      </c>
      <c r="D25" s="14">
        <v>98</v>
      </c>
      <c r="E25" s="14">
        <v>86</v>
      </c>
      <c r="F25" s="15"/>
      <c r="G25" s="14"/>
      <c r="H25" s="14"/>
      <c r="I25" s="14"/>
      <c r="J25" s="14"/>
      <c r="M25" s="11">
        <f>D25+E25+F25+G25+H25</f>
        <v>184</v>
      </c>
      <c r="N25">
        <f>M25*0.17</f>
        <v>31.28</v>
      </c>
      <c r="O25">
        <f>I25*0.15</f>
        <v>0</v>
      </c>
      <c r="P25">
        <f>ROUND(N25+O25,0)</f>
        <v>31</v>
      </c>
    </row>
    <row r="26" spans="1:16" x14ac:dyDescent="0.25">
      <c r="A26" s="12" t="s">
        <v>229</v>
      </c>
      <c r="B26" s="12">
        <v>24</v>
      </c>
      <c r="C26" s="13" t="s">
        <v>230</v>
      </c>
      <c r="D26" s="14">
        <v>97</v>
      </c>
      <c r="E26" s="14">
        <v>92</v>
      </c>
      <c r="F26" s="15"/>
      <c r="G26" s="14"/>
      <c r="H26" s="14"/>
      <c r="I26" s="14"/>
      <c r="J26" s="14"/>
      <c r="M26" s="11">
        <f>D26+E26+F26+G26+H26</f>
        <v>189</v>
      </c>
      <c r="N26">
        <f>M26*0.17</f>
        <v>32.130000000000003</v>
      </c>
      <c r="O26">
        <f>I26*0.15</f>
        <v>0</v>
      </c>
      <c r="P26">
        <f>ROUND(N26+O26,0)</f>
        <v>32</v>
      </c>
    </row>
    <row r="27" spans="1:16" x14ac:dyDescent="0.25">
      <c r="A27" s="12" t="s">
        <v>231</v>
      </c>
      <c r="B27" s="12">
        <v>25</v>
      </c>
      <c r="C27" s="13" t="s">
        <v>232</v>
      </c>
      <c r="D27" s="14">
        <v>95</v>
      </c>
      <c r="E27" s="14">
        <v>93</v>
      </c>
      <c r="F27" s="15"/>
      <c r="G27" s="14"/>
      <c r="H27" s="14"/>
      <c r="I27" s="14"/>
      <c r="J27" s="14"/>
      <c r="M27" s="11">
        <f>D27+E27+F27+G27+H27</f>
        <v>188</v>
      </c>
      <c r="N27">
        <f>M27*0.17</f>
        <v>31.96</v>
      </c>
      <c r="O27">
        <f>I27*0.15</f>
        <v>0</v>
      </c>
      <c r="P27">
        <f>ROUND(N27+O27,0)</f>
        <v>32</v>
      </c>
    </row>
    <row r="28" spans="1:16" x14ac:dyDescent="0.25">
      <c r="A28" s="12" t="s">
        <v>233</v>
      </c>
      <c r="B28" s="12">
        <v>26</v>
      </c>
      <c r="C28" s="13" t="s">
        <v>234</v>
      </c>
      <c r="D28" s="14">
        <v>95</v>
      </c>
      <c r="E28" s="14">
        <v>76</v>
      </c>
      <c r="F28" s="15"/>
      <c r="G28" s="14"/>
      <c r="H28" s="14"/>
      <c r="I28" s="14"/>
      <c r="J28" s="14"/>
      <c r="M28" s="11">
        <f>D28+E28+F28+G28+H28</f>
        <v>171</v>
      </c>
      <c r="N28">
        <f>M28*0.17</f>
        <v>29.070000000000004</v>
      </c>
      <c r="O28">
        <f>I28*0.15</f>
        <v>0</v>
      </c>
      <c r="P28">
        <f>ROUND(N28+O28,0)</f>
        <v>29</v>
      </c>
    </row>
    <row r="29" spans="1:16" x14ac:dyDescent="0.25">
      <c r="A29" s="12" t="s">
        <v>235</v>
      </c>
      <c r="B29" s="12">
        <v>27</v>
      </c>
      <c r="C29" s="13" t="s">
        <v>236</v>
      </c>
      <c r="D29" s="14">
        <v>95</v>
      </c>
      <c r="E29" s="14">
        <v>81</v>
      </c>
      <c r="F29" s="15"/>
      <c r="G29" s="14"/>
      <c r="H29" s="14"/>
      <c r="I29" s="14"/>
      <c r="J29" s="14"/>
      <c r="M29" s="11">
        <f>D29+E29+F29+G29+H29</f>
        <v>176</v>
      </c>
      <c r="N29">
        <f>M29*0.17</f>
        <v>29.92</v>
      </c>
      <c r="O29">
        <f>I29*0.15</f>
        <v>0</v>
      </c>
      <c r="P29">
        <f>ROUND(N29+O29,0)</f>
        <v>30</v>
      </c>
    </row>
  </sheetData>
  <sheetProtection algorithmName="SHA-512" hashValue="TgXeOnKeEUgy9qjap1L/UuD3OuV4gWNLQf+T0jruAxk9HPinwOpOIUPUgyTcLMnEFVTJ0xIUhlNDXXZ9EmIGmQ==" saltValue="+zHW7Z91pzE+nl3qETzWfQ==" spinCount="100000" sheet="1" objects="1" scenarios="1"/>
  <dataValidations count="27">
    <dataValidation type="whole" allowBlank="1" showInputMessage="1" showErrorMessage="1" errorTitle="Valor fuera de rango" error="Ingrese un valor correcto" sqref="F3" xr:uid="{57AD6BBC-FB16-4745-960C-DA878F7E12BA}">
      <formula1>0</formula1>
      <formula2>100</formula2>
    </dataValidation>
    <dataValidation type="whole" allowBlank="1" showInputMessage="1" showErrorMessage="1" errorTitle="Valor fuera de rango" error="Ingrese un valor correcto" sqref="F4" xr:uid="{EE579F36-80D7-4540-A49B-F3DA3EA544B2}">
      <formula1>0</formula1>
      <formula2>100</formula2>
    </dataValidation>
    <dataValidation type="whole" allowBlank="1" showInputMessage="1" showErrorMessage="1" errorTitle="Valor fuera de rango" error="Ingrese un valor correcto" sqref="F5" xr:uid="{FFAB810E-097D-426E-ABF5-3A50341CA3C3}">
      <formula1>0</formula1>
      <formula2>100</formula2>
    </dataValidation>
    <dataValidation type="whole" allowBlank="1" showInputMessage="1" showErrorMessage="1" errorTitle="Valor fuera de rango" error="Ingrese un valor correcto" sqref="F6" xr:uid="{E4D2B53B-11B6-41CE-80A2-56187F4D2319}">
      <formula1>0</formula1>
      <formula2>100</formula2>
    </dataValidation>
    <dataValidation type="whole" allowBlank="1" showInputMessage="1" showErrorMessage="1" errorTitle="Valor fuera de rango" error="Ingrese un valor correcto" sqref="F7" xr:uid="{D9D4F9FA-D215-40F2-A00A-12E264463493}">
      <formula1>0</formula1>
      <formula2>100</formula2>
    </dataValidation>
    <dataValidation type="whole" allowBlank="1" showInputMessage="1" showErrorMessage="1" errorTitle="Valor fuera de rango" error="Ingrese un valor correcto" sqref="F8" xr:uid="{1C701593-3857-44BE-8BD3-278ED64DCB04}">
      <formula1>0</formula1>
      <formula2>100</formula2>
    </dataValidation>
    <dataValidation type="whole" allowBlank="1" showInputMessage="1" showErrorMessage="1" errorTitle="Valor fuera de rango" error="Ingrese un valor correcto" sqref="F9" xr:uid="{D581E139-BF3D-49BA-8078-798C20AD8E7D}">
      <formula1>0</formula1>
      <formula2>100</formula2>
    </dataValidation>
    <dataValidation type="whole" allowBlank="1" showInputMessage="1" showErrorMessage="1" errorTitle="Valor fuera de rango" error="Ingrese un valor correcto" sqref="F10" xr:uid="{A077A4AF-0B99-4BFB-9047-F21DB4A80A9F}">
      <formula1>0</formula1>
      <formula2>100</formula2>
    </dataValidation>
    <dataValidation type="whole" allowBlank="1" showInputMessage="1" showErrorMessage="1" errorTitle="Valor fuera de rango" error="Ingrese un valor correcto" sqref="F11" xr:uid="{4ED25669-4911-49FD-BA1C-5E0F0C6C9AD8}">
      <formula1>0</formula1>
      <formula2>100</formula2>
    </dataValidation>
    <dataValidation type="whole" allowBlank="1" showInputMessage="1" showErrorMessage="1" errorTitle="Valor fuera de rango" error="Ingrese un valor correcto" sqref="F12" xr:uid="{963B09D6-809E-48E5-8812-F47BC0A010E8}">
      <formula1>0</formula1>
      <formula2>100</formula2>
    </dataValidation>
    <dataValidation type="whole" allowBlank="1" showInputMessage="1" showErrorMessage="1" errorTitle="Valor fuera de rango" error="Ingrese un valor correcto" sqref="F13" xr:uid="{BF9A73C8-FC33-4FB2-AF14-3E3208FE74CC}">
      <formula1>0</formula1>
      <formula2>100</formula2>
    </dataValidation>
    <dataValidation type="whole" allowBlank="1" showInputMessage="1" showErrorMessage="1" errorTitle="Valor fuera de rango" error="Ingrese un valor correcto" sqref="F14" xr:uid="{97564441-142E-4B77-AE3A-459B2F9F1CF3}">
      <formula1>0</formula1>
      <formula2>100</formula2>
    </dataValidation>
    <dataValidation type="whole" allowBlank="1" showInputMessage="1" showErrorMessage="1" errorTitle="Valor fuera de rango" error="Ingrese un valor correcto" sqref="F15" xr:uid="{D1D3447F-3D68-47DC-BDD1-25D7123BDEB8}">
      <formula1>0</formula1>
      <formula2>100</formula2>
    </dataValidation>
    <dataValidation type="whole" allowBlank="1" showInputMessage="1" showErrorMessage="1" errorTitle="Valor fuera de rango" error="Ingrese un valor correcto" sqref="F16" xr:uid="{C0177CF5-7FC9-401C-A4EC-AEE9DF73E8A3}">
      <formula1>0</formula1>
      <formula2>100</formula2>
    </dataValidation>
    <dataValidation type="whole" allowBlank="1" showInputMessage="1" showErrorMessage="1" errorTitle="Valor fuera de rango" error="Ingrese un valor correcto" sqref="F17" xr:uid="{99626552-3E59-4858-8C93-CA737A211517}">
      <formula1>0</formula1>
      <formula2>100</formula2>
    </dataValidation>
    <dataValidation type="whole" allowBlank="1" showInputMessage="1" showErrorMessage="1" errorTitle="Valor fuera de rango" error="Ingrese un valor correcto" sqref="F18" xr:uid="{E8E1931C-0AC6-47A3-BB36-94C4451190DF}">
      <formula1>0</formula1>
      <formula2>100</formula2>
    </dataValidation>
    <dataValidation type="whole" allowBlank="1" showInputMessage="1" showErrorMessage="1" errorTitle="Valor fuera de rango" error="Ingrese un valor correcto" sqref="F19" xr:uid="{B773D1F2-1EAC-4CE8-84DA-4808DCA3B4A7}">
      <formula1>0</formula1>
      <formula2>100</formula2>
    </dataValidation>
    <dataValidation type="whole" allowBlank="1" showInputMessage="1" showErrorMessage="1" errorTitle="Valor fuera de rango" error="Ingrese un valor correcto" sqref="F20" xr:uid="{269E07F5-AE44-458C-916D-7D8EADD5295C}">
      <formula1>0</formula1>
      <formula2>100</formula2>
    </dataValidation>
    <dataValidation type="whole" allowBlank="1" showInputMessage="1" showErrorMessage="1" errorTitle="Valor fuera de rango" error="Ingrese un valor correcto" sqref="F21" xr:uid="{743FA22B-79D7-4B76-9477-D093619DD33F}">
      <formula1>0</formula1>
      <formula2>100</formula2>
    </dataValidation>
    <dataValidation type="whole" allowBlank="1" showInputMessage="1" showErrorMessage="1" errorTitle="Valor fuera de rango" error="Ingrese un valor correcto" sqref="F22" xr:uid="{B466ECAA-D5A5-4880-9F6A-8A1971E4D364}">
      <formula1>0</formula1>
      <formula2>100</formula2>
    </dataValidation>
    <dataValidation type="whole" allowBlank="1" showInputMessage="1" showErrorMessage="1" errorTitle="Valor fuera de rango" error="Ingrese un valor correcto" sqref="F23" xr:uid="{1AFA3D5D-82D3-4AAC-8BDA-CD2D15063708}">
      <formula1>0</formula1>
      <formula2>100</formula2>
    </dataValidation>
    <dataValidation type="whole" allowBlank="1" showInputMessage="1" showErrorMessage="1" errorTitle="Valor fuera de rango" error="Ingrese un valor correcto" sqref="F24" xr:uid="{93BE74DA-808C-436A-A595-849011357E04}">
      <formula1>0</formula1>
      <formula2>100</formula2>
    </dataValidation>
    <dataValidation type="whole" allowBlank="1" showInputMessage="1" showErrorMessage="1" errorTitle="Valor fuera de rango" error="Ingrese un valor correcto" sqref="F25" xr:uid="{E7248773-AB07-4E3F-B96E-733BA7E29791}">
      <formula1>0</formula1>
      <formula2>100</formula2>
    </dataValidation>
    <dataValidation type="whole" allowBlank="1" showInputMessage="1" showErrorMessage="1" errorTitle="Valor fuera de rango" error="Ingrese un valor correcto" sqref="F26" xr:uid="{5399B2D4-0FFE-4E83-A5E1-7A4D15DEB3A3}">
      <formula1>0</formula1>
      <formula2>100</formula2>
    </dataValidation>
    <dataValidation type="whole" allowBlank="1" showInputMessage="1" showErrorMessage="1" errorTitle="Valor fuera de rango" error="Ingrese un valor correcto" sqref="F27" xr:uid="{42559F3C-4287-46B7-AF7E-6E5979E877B9}">
      <formula1>0</formula1>
      <formula2>100</formula2>
    </dataValidation>
    <dataValidation type="whole" allowBlank="1" showInputMessage="1" showErrorMessage="1" errorTitle="Valor fuera de rango" error="Ingrese un valor correcto" sqref="F28" xr:uid="{67A0411B-8F9B-4D96-A336-138875C2BB23}">
      <formula1>0</formula1>
      <formula2>100</formula2>
    </dataValidation>
    <dataValidation type="whole" allowBlank="1" showInputMessage="1" showErrorMessage="1" errorTitle="Valor fuera de rango" error="Ingrese un valor correcto" sqref="F29" xr:uid="{3CD0C924-B5F4-472B-AB89-A67326E8BF19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MATEM021A</vt:lpstr>
      <vt:lpstr>MATEM021B</vt:lpstr>
      <vt:lpstr>MATEM022A</vt:lpstr>
      <vt:lpstr>MATEM022B</vt:lpstr>
      <vt:lpstr>MEDIO021A</vt:lpstr>
      <vt:lpstr>MEDIO021B</vt:lpstr>
      <vt:lpstr>MEDIO022A</vt:lpstr>
      <vt:lpstr>MEDIO022B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2026-06-03T16:28:03Z</dcterms:created>
  <dcterms:modified xsi:type="dcterms:W3CDTF">2026-06-03T16:28:44Z</dcterms:modified>
</cp:coreProperties>
</file>